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75" windowHeight="8580"/>
  </bookViews>
  <sheets>
    <sheet name="Taul2" sheetId="2" r:id="rId1"/>
    <sheet name="Taul3" sheetId="3" r:id="rId2"/>
  </sheets>
  <definedNames>
    <definedName name="_xlnm._FilterDatabase" localSheetId="0" hidden="1">Taul2!$A$2:$I$159</definedName>
  </definedNames>
  <calcPr calcId="145621"/>
</workbook>
</file>

<file path=xl/calcChain.xml><?xml version="1.0" encoding="utf-8"?>
<calcChain xmlns="http://schemas.openxmlformats.org/spreadsheetml/2006/main">
  <c r="D147" i="2" l="1"/>
  <c r="F147" i="2" s="1"/>
  <c r="G147" i="2" s="1"/>
  <c r="D11" i="2"/>
  <c r="D12" i="2"/>
  <c r="D25" i="2"/>
  <c r="D31" i="2"/>
  <c r="D154" i="2" l="1"/>
  <c r="D128" i="2"/>
  <c r="F128" i="2" s="1"/>
  <c r="G128" i="2" s="1"/>
  <c r="D131" i="2"/>
  <c r="F131" i="2" s="1"/>
  <c r="G131" i="2" s="1"/>
  <c r="D158" i="2"/>
  <c r="F158" i="2" s="1"/>
  <c r="G158" i="2" s="1"/>
  <c r="D157" i="2"/>
  <c r="F157" i="2" s="1"/>
  <c r="G157" i="2" s="1"/>
  <c r="D156" i="2"/>
  <c r="F156" i="2" s="1"/>
  <c r="G156" i="2" s="1"/>
  <c r="D155" i="2"/>
  <c r="F155" i="2" s="1"/>
  <c r="G155" i="2" s="1"/>
  <c r="D153" i="2"/>
  <c r="F153" i="2" s="1"/>
  <c r="G153" i="2" s="1"/>
  <c r="D152" i="2"/>
  <c r="F152" i="2" s="1"/>
  <c r="G152" i="2" s="1"/>
  <c r="D149" i="2"/>
  <c r="F149" i="2" s="1"/>
  <c r="G149" i="2" s="1"/>
  <c r="D148" i="2"/>
  <c r="F148" i="2" s="1"/>
  <c r="G148" i="2" s="1"/>
  <c r="D146" i="2"/>
  <c r="F146" i="2" s="1"/>
  <c r="G146" i="2" s="1"/>
  <c r="D145" i="2"/>
  <c r="F145" i="2" s="1"/>
  <c r="G145" i="2" s="1"/>
  <c r="D144" i="2"/>
  <c r="F144" i="2" s="1"/>
  <c r="G144" i="2" s="1"/>
  <c r="D141" i="2"/>
  <c r="F141" i="2" s="1"/>
  <c r="G141" i="2" s="1"/>
  <c r="D140" i="2"/>
  <c r="F140" i="2" s="1"/>
  <c r="G140" i="2" s="1"/>
  <c r="D139" i="2"/>
  <c r="F139" i="2" s="1"/>
  <c r="G139" i="2" s="1"/>
  <c r="D138" i="2"/>
  <c r="F138" i="2" s="1"/>
  <c r="G138" i="2" s="1"/>
  <c r="D137" i="2"/>
  <c r="F137" i="2" s="1"/>
  <c r="G137" i="2" s="1"/>
  <c r="D136" i="2"/>
  <c r="F136" i="2" s="1"/>
  <c r="G136" i="2" s="1"/>
  <c r="D135" i="2"/>
  <c r="F135" i="2" s="1"/>
  <c r="G135" i="2" s="1"/>
  <c r="D132" i="2"/>
  <c r="F132" i="2" s="1"/>
  <c r="G132" i="2" s="1"/>
  <c r="D130" i="2"/>
  <c r="F130" i="2" s="1"/>
  <c r="G130" i="2" s="1"/>
  <c r="D129" i="2"/>
  <c r="F129" i="2" s="1"/>
  <c r="G129" i="2" s="1"/>
  <c r="D127" i="2"/>
  <c r="F127" i="2" s="1"/>
  <c r="G127" i="2" s="1"/>
  <c r="D126" i="2"/>
  <c r="F126" i="2" s="1"/>
  <c r="G126" i="2" s="1"/>
  <c r="D125" i="2"/>
  <c r="F125" i="2" s="1"/>
  <c r="G125" i="2" s="1"/>
  <c r="D124" i="2"/>
  <c r="F124" i="2" s="1"/>
  <c r="G124" i="2" s="1"/>
  <c r="D123" i="2"/>
  <c r="F123" i="2" s="1"/>
  <c r="G123" i="2" s="1"/>
  <c r="D122" i="2"/>
  <c r="F122" i="2" s="1"/>
  <c r="G122" i="2" s="1"/>
  <c r="D121" i="2"/>
  <c r="F121" i="2" s="1"/>
  <c r="G121" i="2" s="1"/>
  <c r="D120" i="2"/>
  <c r="F120" i="2" s="1"/>
  <c r="G120" i="2" s="1"/>
  <c r="D119" i="2"/>
  <c r="F119" i="2" s="1"/>
  <c r="G119" i="2" s="1"/>
  <c r="D118" i="2"/>
  <c r="F118" i="2" s="1"/>
  <c r="G118" i="2" s="1"/>
  <c r="D117" i="2"/>
  <c r="F117" i="2" s="1"/>
  <c r="G117" i="2" s="1"/>
  <c r="D116" i="2"/>
  <c r="F116" i="2" s="1"/>
  <c r="G116" i="2" s="1"/>
  <c r="D115" i="2"/>
  <c r="F115" i="2" s="1"/>
  <c r="G115" i="2" s="1"/>
  <c r="D114" i="2"/>
  <c r="F114" i="2" s="1"/>
  <c r="G114" i="2" s="1"/>
  <c r="D113" i="2"/>
  <c r="F113" i="2" s="1"/>
  <c r="G113" i="2" s="1"/>
  <c r="D112" i="2"/>
  <c r="F112" i="2" s="1"/>
  <c r="G112" i="2" s="1"/>
  <c r="D111" i="2"/>
  <c r="F111" i="2" s="1"/>
  <c r="G111" i="2" s="1"/>
  <c r="D110" i="2"/>
  <c r="F110" i="2" s="1"/>
  <c r="G110" i="2" s="1"/>
  <c r="D109" i="2"/>
  <c r="F109" i="2" s="1"/>
  <c r="G109" i="2" s="1"/>
  <c r="D108" i="2"/>
  <c r="F108" i="2" s="1"/>
  <c r="G108" i="2" s="1"/>
  <c r="D105" i="2"/>
  <c r="F105" i="2" s="1"/>
  <c r="G105" i="2" s="1"/>
  <c r="D104" i="2"/>
  <c r="F104" i="2" s="1"/>
  <c r="G104" i="2" s="1"/>
  <c r="D103" i="2"/>
  <c r="F103" i="2" s="1"/>
  <c r="G103" i="2" s="1"/>
  <c r="D102" i="2"/>
  <c r="F102" i="2" s="1"/>
  <c r="G102" i="2" s="1"/>
  <c r="D101" i="2"/>
  <c r="F101" i="2" s="1"/>
  <c r="G101" i="2" s="1"/>
  <c r="D100" i="2"/>
  <c r="F100" i="2" s="1"/>
  <c r="G100" i="2" s="1"/>
  <c r="D99" i="2"/>
  <c r="F99" i="2" s="1"/>
  <c r="G99" i="2" s="1"/>
  <c r="D98" i="2"/>
  <c r="F98" i="2" s="1"/>
  <c r="G98" i="2" s="1"/>
  <c r="D97" i="2"/>
  <c r="F97" i="2" s="1"/>
  <c r="G97" i="2" s="1"/>
  <c r="D96" i="2"/>
  <c r="F96" i="2" s="1"/>
  <c r="G96" i="2" s="1"/>
  <c r="D95" i="2"/>
  <c r="F95" i="2" s="1"/>
  <c r="G95" i="2" s="1"/>
  <c r="D94" i="2"/>
  <c r="F94" i="2" s="1"/>
  <c r="G94" i="2" s="1"/>
  <c r="D93" i="2"/>
  <c r="F93" i="2" s="1"/>
  <c r="G93" i="2" s="1"/>
  <c r="D92" i="2"/>
  <c r="F92" i="2" s="1"/>
  <c r="G92" i="2" s="1"/>
  <c r="D91" i="2"/>
  <c r="F91" i="2" s="1"/>
  <c r="G91" i="2" s="1"/>
  <c r="D90" i="2"/>
  <c r="F90" i="2" s="1"/>
  <c r="G90" i="2" s="1"/>
  <c r="D89" i="2"/>
  <c r="F89" i="2" s="1"/>
  <c r="G89" i="2" s="1"/>
  <c r="D88" i="2"/>
  <c r="F88" i="2" s="1"/>
  <c r="G88" i="2" s="1"/>
  <c r="D87" i="2"/>
  <c r="F87" i="2" s="1"/>
  <c r="G87" i="2" s="1"/>
  <c r="D86" i="2"/>
  <c r="F86" i="2" s="1"/>
  <c r="G86" i="2" s="1"/>
  <c r="D85" i="2"/>
  <c r="F85" i="2" s="1"/>
  <c r="G85" i="2" s="1"/>
  <c r="D84" i="2"/>
  <c r="F84" i="2" s="1"/>
  <c r="G84" i="2" s="1"/>
  <c r="D83" i="2"/>
  <c r="F83" i="2" s="1"/>
  <c r="G83" i="2" s="1"/>
  <c r="D82" i="2"/>
  <c r="F82" i="2" s="1"/>
  <c r="G82" i="2" s="1"/>
  <c r="D81" i="2"/>
  <c r="F81" i="2" s="1"/>
  <c r="G81" i="2" s="1"/>
  <c r="D80" i="2"/>
  <c r="F80" i="2" s="1"/>
  <c r="G80" i="2" s="1"/>
  <c r="D79" i="2"/>
  <c r="F79" i="2" s="1"/>
  <c r="G79" i="2" s="1"/>
  <c r="D78" i="2"/>
  <c r="F78" i="2" s="1"/>
  <c r="G78" i="2" s="1"/>
  <c r="D75" i="2"/>
  <c r="F75" i="2" s="1"/>
  <c r="G75" i="2" s="1"/>
  <c r="D74" i="2"/>
  <c r="F74" i="2" s="1"/>
  <c r="G74" i="2" s="1"/>
  <c r="D73" i="2"/>
  <c r="F73" i="2" s="1"/>
  <c r="G73" i="2" s="1"/>
  <c r="D72" i="2"/>
  <c r="F72" i="2" s="1"/>
  <c r="G72" i="2" s="1"/>
  <c r="D71" i="2"/>
  <c r="F71" i="2" s="1"/>
  <c r="G71" i="2" s="1"/>
  <c r="D70" i="2"/>
  <c r="F70" i="2" s="1"/>
  <c r="G70" i="2" s="1"/>
  <c r="D69" i="2"/>
  <c r="F69" i="2" s="1"/>
  <c r="G69" i="2" s="1"/>
  <c r="D68" i="2"/>
  <c r="F68" i="2" s="1"/>
  <c r="G68" i="2" s="1"/>
  <c r="D67" i="2"/>
  <c r="F67" i="2" s="1"/>
  <c r="G67" i="2" s="1"/>
  <c r="D66" i="2"/>
  <c r="F66" i="2" s="1"/>
  <c r="G66" i="2" s="1"/>
  <c r="D65" i="2"/>
  <c r="F65" i="2" s="1"/>
  <c r="G65" i="2" s="1"/>
  <c r="D64" i="2"/>
  <c r="F64" i="2" s="1"/>
  <c r="G64" i="2" s="1"/>
  <c r="D63" i="2"/>
  <c r="F63" i="2" s="1"/>
  <c r="G63" i="2" s="1"/>
  <c r="D62" i="2"/>
  <c r="F62" i="2" s="1"/>
  <c r="G62" i="2" s="1"/>
  <c r="D61" i="2"/>
  <c r="F61" i="2" s="1"/>
  <c r="G61" i="2" s="1"/>
  <c r="D60" i="2"/>
  <c r="F60" i="2" s="1"/>
  <c r="G60" i="2" s="1"/>
  <c r="D59" i="2"/>
  <c r="F59" i="2" s="1"/>
  <c r="G59" i="2" s="1"/>
  <c r="D58" i="2"/>
  <c r="F58" i="2" s="1"/>
  <c r="G58" i="2" s="1"/>
  <c r="D57" i="2"/>
  <c r="F57" i="2" s="1"/>
  <c r="G57" i="2" s="1"/>
  <c r="D54" i="2"/>
  <c r="F54" i="2" s="1"/>
  <c r="G54" i="2" s="1"/>
  <c r="D53" i="2"/>
  <c r="F53" i="2" s="1"/>
  <c r="G53" i="2" s="1"/>
  <c r="D52" i="2"/>
  <c r="F52" i="2" s="1"/>
  <c r="G52" i="2" s="1"/>
  <c r="D51" i="2"/>
  <c r="F51" i="2" s="1"/>
  <c r="G51" i="2" s="1"/>
  <c r="D50" i="2"/>
  <c r="F50" i="2" s="1"/>
  <c r="G50" i="2" s="1"/>
  <c r="D49" i="2"/>
  <c r="F49" i="2" s="1"/>
  <c r="G49" i="2" s="1"/>
  <c r="D48" i="2"/>
  <c r="F48" i="2" s="1"/>
  <c r="G48" i="2" s="1"/>
  <c r="D47" i="2"/>
  <c r="F47" i="2" s="1"/>
  <c r="G47" i="2" s="1"/>
  <c r="D46" i="2"/>
  <c r="F46" i="2" s="1"/>
  <c r="G46" i="2" s="1"/>
  <c r="D45" i="2"/>
  <c r="F45" i="2" s="1"/>
  <c r="G45" i="2" s="1"/>
  <c r="D44" i="2"/>
  <c r="F44" i="2" s="1"/>
  <c r="G44" i="2" s="1"/>
  <c r="D43" i="2"/>
  <c r="F43" i="2" s="1"/>
  <c r="G43" i="2" s="1"/>
  <c r="D42" i="2"/>
  <c r="F42" i="2" s="1"/>
  <c r="G42" i="2" s="1"/>
  <c r="D41" i="2"/>
  <c r="F41" i="2" s="1"/>
  <c r="G41" i="2" s="1"/>
  <c r="D40" i="2"/>
  <c r="F40" i="2" s="1"/>
  <c r="G40" i="2" s="1"/>
  <c r="D37" i="2"/>
  <c r="F37" i="2" s="1"/>
  <c r="G37" i="2" s="1"/>
  <c r="D36" i="2"/>
  <c r="F36" i="2" s="1"/>
  <c r="G36" i="2" s="1"/>
  <c r="D35" i="2"/>
  <c r="F35" i="2" s="1"/>
  <c r="G35" i="2" s="1"/>
  <c r="D34" i="2"/>
  <c r="F34" i="2" s="1"/>
  <c r="G34" i="2" s="1"/>
  <c r="D33" i="2"/>
  <c r="F33" i="2" s="1"/>
  <c r="G33" i="2" s="1"/>
  <c r="D32" i="2"/>
  <c r="F32" i="2" s="1"/>
  <c r="G32" i="2" s="1"/>
  <c r="F31" i="2"/>
  <c r="G31" i="2" s="1"/>
  <c r="D30" i="2"/>
  <c r="F30" i="2" s="1"/>
  <c r="G30" i="2" s="1"/>
  <c r="D27" i="2"/>
  <c r="F27" i="2" s="1"/>
  <c r="G27" i="2" s="1"/>
  <c r="D26" i="2"/>
  <c r="F26" i="2" s="1"/>
  <c r="G26" i="2" s="1"/>
  <c r="F25" i="2"/>
  <c r="G25" i="2" s="1"/>
  <c r="D24" i="2"/>
  <c r="F24" i="2" s="1"/>
  <c r="G24" i="2" s="1"/>
  <c r="D23" i="2"/>
  <c r="F23" i="2" s="1"/>
  <c r="G23" i="2" s="1"/>
  <c r="D22" i="2"/>
  <c r="F22" i="2" s="1"/>
  <c r="G22" i="2" s="1"/>
  <c r="D21" i="2"/>
  <c r="F21" i="2" s="1"/>
  <c r="G21" i="2" s="1"/>
  <c r="D20" i="2"/>
  <c r="F20" i="2" s="1"/>
  <c r="G20" i="2" s="1"/>
  <c r="D19" i="2"/>
  <c r="F19" i="2" s="1"/>
  <c r="G19" i="2" s="1"/>
  <c r="D18" i="2"/>
  <c r="F18" i="2" s="1"/>
  <c r="G18" i="2" s="1"/>
  <c r="D17" i="2"/>
  <c r="F17" i="2" s="1"/>
  <c r="G17" i="2" s="1"/>
  <c r="D16" i="2"/>
  <c r="F16" i="2" s="1"/>
  <c r="G16" i="2" s="1"/>
  <c r="D15" i="2"/>
  <c r="F15" i="2" s="1"/>
  <c r="G15" i="2" s="1"/>
  <c r="D14" i="2"/>
  <c r="F14" i="2" s="1"/>
  <c r="G14" i="2" s="1"/>
  <c r="D13" i="2"/>
  <c r="F13" i="2" s="1"/>
  <c r="G13" i="2" s="1"/>
  <c r="F12" i="2"/>
  <c r="G12" i="2" s="1"/>
  <c r="F11" i="2"/>
  <c r="G11" i="2" s="1"/>
  <c r="D8" i="2"/>
  <c r="F8" i="2" s="1"/>
  <c r="G8" i="2" s="1"/>
  <c r="D7" i="2"/>
  <c r="F7" i="2" s="1"/>
  <c r="G7" i="2" s="1"/>
  <c r="D6" i="2"/>
  <c r="F6" i="2" s="1"/>
  <c r="G6" i="2" s="1"/>
  <c r="D5" i="2"/>
  <c r="F5" i="2" s="1"/>
  <c r="G5" i="2" s="1"/>
  <c r="D4" i="2"/>
  <c r="F4" i="2" s="1"/>
  <c r="G4" i="2" s="1"/>
  <c r="D3" i="2"/>
  <c r="F3" i="2" s="1"/>
  <c r="G3" i="2" s="1"/>
  <c r="F154" i="2" l="1"/>
  <c r="G154" i="2" s="1"/>
  <c r="I132" i="2"/>
  <c r="I105" i="2"/>
  <c r="I37" i="2"/>
  <c r="I149" i="2"/>
  <c r="I54" i="2"/>
  <c r="I8" i="2"/>
  <c r="I27" i="2"/>
  <c r="I75" i="2"/>
  <c r="I141" i="2"/>
  <c r="D159" i="2"/>
  <c r="I158" i="2" l="1"/>
  <c r="G159" i="2"/>
</calcChain>
</file>

<file path=xl/sharedStrings.xml><?xml version="1.0" encoding="utf-8"?>
<sst xmlns="http://schemas.openxmlformats.org/spreadsheetml/2006/main" count="174" uniqueCount="153">
  <si>
    <t>Tuote</t>
  </si>
  <si>
    <t>Määrä</t>
  </si>
  <si>
    <t>Roihuteline</t>
  </si>
  <si>
    <t>Naulakko koukuilla 50 hlö</t>
  </si>
  <si>
    <t>Tuoli Event lux</t>
  </si>
  <si>
    <t>Tuolihuppu Event lux musta</t>
  </si>
  <si>
    <t>Pöytä pyöreä halk.180cm</t>
  </si>
  <si>
    <t>Ruokalautanen Iittala Chess 28cm</t>
  </si>
  <si>
    <t>Lasit</t>
  </si>
  <si>
    <t>Classic snapsilasi 6cl</t>
  </si>
  <si>
    <t>On the rocks lasi 20cl</t>
  </si>
  <si>
    <t>Grogilasi 28cl</t>
  </si>
  <si>
    <t>Shotti-lasi 5,7 cl</t>
  </si>
  <si>
    <t>Glögi/totilasi 23cl</t>
  </si>
  <si>
    <t>Juomalasi 20cl (OTR)</t>
  </si>
  <si>
    <t>Juomalasi pinottava 22cl</t>
  </si>
  <si>
    <t>Juomalasi pinottava 29cl</t>
  </si>
  <si>
    <t>Tuoppi 0.5L</t>
  </si>
  <si>
    <t>Lautaset</t>
  </si>
  <si>
    <t>Alkuruokalautanen 21cm</t>
  </si>
  <si>
    <t>Ruokalautanen 24cm</t>
  </si>
  <si>
    <t>Ruokalautanen 27cm</t>
  </si>
  <si>
    <t>Keittolautanen</t>
  </si>
  <si>
    <t>Leipä / kakkulautanen 17cm</t>
  </si>
  <si>
    <t>Liemikulho + asetti 3dl</t>
  </si>
  <si>
    <t>Figgjo Teatterilautanen</t>
  </si>
  <si>
    <t>Kahvikupit, Teekupit, Pannut, Keittimet, Kaatimet</t>
  </si>
  <si>
    <t>Kahvikuppi + asetti + lusikka</t>
  </si>
  <si>
    <t>Espressokuppi + asetti + lusikka</t>
  </si>
  <si>
    <t>Teatterilautanen+kuppi+lusikka posl.</t>
  </si>
  <si>
    <t>Teatterilautanen(muovi) + kuppi(posl) + lusikka</t>
  </si>
  <si>
    <t>Teekuppi + asetti + lusikka</t>
  </si>
  <si>
    <t>Muki 30cl</t>
  </si>
  <si>
    <t>Kahvipannu 2L</t>
  </si>
  <si>
    <t>Teepannu posliini 80cl</t>
  </si>
  <si>
    <t>Keitin 2:lla pannulla</t>
  </si>
  <si>
    <t>Termos 10L (hana) (KAHVI)</t>
  </si>
  <si>
    <t>Termos 10L (hana) (TEE)</t>
  </si>
  <si>
    <t>Termos 10L (hana) (GLÖGI)</t>
  </si>
  <si>
    <t>Termoskannu</t>
  </si>
  <si>
    <t>Sokerikko / kermakko posl.</t>
  </si>
  <si>
    <t>Sokerikko / kermakko teräs</t>
  </si>
  <si>
    <t>Ruokavälineet, Ottimet, Kauhat</t>
  </si>
  <si>
    <t>Lasinpidike</t>
  </si>
  <si>
    <t>Alkuruokahaarukka</t>
  </si>
  <si>
    <t>Alkuruokaveitsi</t>
  </si>
  <si>
    <t>Ruokahaarukka</t>
  </si>
  <si>
    <t>Ruokaveitsi</t>
  </si>
  <si>
    <t>Jälkiruokahaarukka</t>
  </si>
  <si>
    <t>Jälkiruokalusikka</t>
  </si>
  <si>
    <t>Kahvilusikka</t>
  </si>
  <si>
    <t>Keittolusikka</t>
  </si>
  <si>
    <t>Juustoveitsi</t>
  </si>
  <si>
    <t>Kakkulapio</t>
  </si>
  <si>
    <t>Kastikekauha lyhyt varsi</t>
  </si>
  <si>
    <t>Kastikekauha pitkä varsi</t>
  </si>
  <si>
    <t>Keittokauha</t>
  </si>
  <si>
    <t>Otinpihti</t>
  </si>
  <si>
    <t>Rapuveitsi</t>
  </si>
  <si>
    <t>Salaattiottimet (teräs)</t>
  </si>
  <si>
    <t>Pihviveitsi</t>
  </si>
  <si>
    <t>Jäätee lusikka</t>
  </si>
  <si>
    <t>Kulhot, Tarjoiluastiat</t>
  </si>
  <si>
    <t>3-kerros tarjotin (teräs) (48-38-32)</t>
  </si>
  <si>
    <t>Boolimalja (13L teräs) + kauha (muovi)</t>
  </si>
  <si>
    <t>Kalavati (teräs 60*27cm)</t>
  </si>
  <si>
    <t>Lihavati (teräs 48*30cm)</t>
  </si>
  <si>
    <t>Terästarjotin (50*38)</t>
  </si>
  <si>
    <t>Kastikekaadin teräs</t>
  </si>
  <si>
    <t>Kastikekulho posl.</t>
  </si>
  <si>
    <t>Kastikekulho teräs</t>
  </si>
  <si>
    <t>Tarjotin liukueste pyöreä 40cm</t>
  </si>
  <si>
    <t>Tarjotin liukueste</t>
  </si>
  <si>
    <t>Koroke</t>
  </si>
  <si>
    <t>Koivutarjotin</t>
  </si>
  <si>
    <t>Lasikannu 0,5L</t>
  </si>
  <si>
    <t>Lasikannu 1,3L</t>
  </si>
  <si>
    <t>Lasikannu 2,3L</t>
  </si>
  <si>
    <t>Vesikannu 1,5L muovi</t>
  </si>
  <si>
    <t>Viinikarahvi</t>
  </si>
  <si>
    <t>Lasikulho 17cm</t>
  </si>
  <si>
    <t>Lasikulho 23cm</t>
  </si>
  <si>
    <t>Lasikulho 27cm</t>
  </si>
  <si>
    <t>Lasikulho 29cm (salaatti + booli)</t>
  </si>
  <si>
    <t>Lasikulho vaskooli</t>
  </si>
  <si>
    <t>Posliinivati ovaali (36*25cm)</t>
  </si>
  <si>
    <t>Shampanjacooler iso</t>
  </si>
  <si>
    <t>Shampanjacooler</t>
  </si>
  <si>
    <t>Uunivuoka (uunikokki 2,5L)</t>
  </si>
  <si>
    <t>Uunivuoka (uunikokki 1,8L)</t>
  </si>
  <si>
    <t>Muut</t>
  </si>
  <si>
    <t>Jääpaloja 20kg termoskuljetuslaatikko</t>
  </si>
  <si>
    <t>Lämpöhaude roltop</t>
  </si>
  <si>
    <t>Lämpöhaude</t>
  </si>
  <si>
    <t>Keittohaude 13l</t>
  </si>
  <si>
    <t>Polttopastapurkki</t>
  </si>
  <si>
    <t>Lämpöhaude sähkövastus</t>
  </si>
  <si>
    <t>Gn-vuoka 1/1 koko 100mm syvä</t>
  </si>
  <si>
    <t>Gn-vuoka 1/1 koko 65mm syvä</t>
  </si>
  <si>
    <t>Gn-vuoka 1/2 koko</t>
  </si>
  <si>
    <t>Jääpala-astia</t>
  </si>
  <si>
    <t>Kukkamaljakko iso</t>
  </si>
  <si>
    <t>Kukkamaljakko pieni</t>
  </si>
  <si>
    <t>Leipäkori 1/1</t>
  </si>
  <si>
    <t>Leipäkori 1/2</t>
  </si>
  <si>
    <t>Leipäkori 1/3</t>
  </si>
  <si>
    <t>Tuhkakuppi iso</t>
  </si>
  <si>
    <t>Tuhkakuppi keskikoko</t>
  </si>
  <si>
    <t>Tuhkakuppi pieni</t>
  </si>
  <si>
    <t>Tuhkakuppi jalallinen</t>
  </si>
  <si>
    <t>Ulkoroihu</t>
  </si>
  <si>
    <t>Iittala kivi tuikkulasi</t>
  </si>
  <si>
    <t>Kakkutelineet</t>
  </si>
  <si>
    <t>Hääkakkuteline 3 kerrosta 27-22-14</t>
  </si>
  <si>
    <t>Hääkakkuteline 4 kerrosta 33-27-21-14</t>
  </si>
  <si>
    <t>Hääkakkuteline 5 kerrosta 38-33-27-22-16</t>
  </si>
  <si>
    <t>Hääkakkuteline 3 porrasta 29-27-22</t>
  </si>
  <si>
    <t>Hääkakkuteline 5 porrasta 33-29-27-22-24</t>
  </si>
  <si>
    <t>Kakkulautanen jalallinen (lasinen)</t>
  </si>
  <si>
    <t>Kakkulautanen jalallinen (rst)</t>
  </si>
  <si>
    <t>Tekstiilit</t>
  </si>
  <si>
    <t>Pöytäliina 2 (~140*140)</t>
  </si>
  <si>
    <t>Pöytäliina 4 (~140*180)</t>
  </si>
  <si>
    <t>Pöytäliina 6 (~140*290)</t>
  </si>
  <si>
    <t>Pöytäliina pyöreä 230cm</t>
  </si>
  <si>
    <t>Servetti (~ 50*50)</t>
  </si>
  <si>
    <t>Pöydät / Tuolit etc.</t>
  </si>
  <si>
    <t>Pöytä (180*80)cm</t>
  </si>
  <si>
    <t>Pöytä (120*80)cm</t>
  </si>
  <si>
    <t>Vaaterekki pyörillä + 40 henkaria</t>
  </si>
  <si>
    <t>Vaatenaulakko kuokuilla 50 hlö</t>
  </si>
  <si>
    <t>Pystypöytä halk. 60cm korkeus 110cm</t>
  </si>
  <si>
    <t>shampanjalasi 15 cl</t>
  </si>
  <si>
    <t>punaviinilasi 24cl</t>
  </si>
  <si>
    <t>valkoviinilasi 19 cl</t>
  </si>
  <si>
    <t>konjakki 13cl</t>
  </si>
  <si>
    <t>olutlasi 35cl</t>
  </si>
  <si>
    <t>cocktail-lasi 13cl</t>
  </si>
  <si>
    <t>martini-lasi 9cl</t>
  </si>
  <si>
    <t>grappalasi 9cl</t>
  </si>
  <si>
    <t>iso pasta/keitto syvä 27</t>
  </si>
  <si>
    <t>yht. euroja</t>
  </si>
  <si>
    <t>Valitut yhteensä</t>
  </si>
  <si>
    <t>alennettu hinta</t>
  </si>
  <si>
    <t>Alennettu loppusumma</t>
  </si>
  <si>
    <t>Alennus %</t>
  </si>
  <si>
    <t>Alennus €</t>
  </si>
  <si>
    <t>Tuikkulasi</t>
  </si>
  <si>
    <t>Kynttilänjalka (kolmihaarainen)</t>
  </si>
  <si>
    <t xml:space="preserve">Pöytä/penkki setti </t>
  </si>
  <si>
    <t>Lasivati iso</t>
  </si>
  <si>
    <t>a-hinta sis.alv 24%</t>
  </si>
  <si>
    <t>Pöytäliina 6 (~140*290) MUSTA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</si>
</sst>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0" fillId="2" borderId="0" xfId="0" applyFill="1"/>
    <xf numFmtId="9" fontId="0" fillId="0" borderId="0" xfId="2" applyFont="1"/>
    <xf numFmtId="164" fontId="0" fillId="0" borderId="0" xfId="1" applyNumberFormat="1" applyFont="1"/>
    <xf numFmtId="9" fontId="2" fillId="0" borderId="0" xfId="2" applyFont="1"/>
    <xf numFmtId="164" fontId="0" fillId="0" borderId="0" xfId="0" applyNumberFormat="1"/>
    <xf numFmtId="0" fontId="2" fillId="0" borderId="0" xfId="0" applyFont="1" applyAlignment="1">
      <alignment wrapText="1"/>
    </xf>
    <xf numFmtId="2" fontId="2" fillId="0" borderId="0" xfId="2" applyNumberFormat="1" applyFont="1"/>
    <xf numFmtId="2" fontId="0" fillId="0" borderId="0" xfId="2" applyNumberFormat="1" applyFont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9"/>
  <sheetViews>
    <sheetView tabSelected="1" topLeftCell="A53" workbookViewId="0">
      <selection activeCell="J14" sqref="J14"/>
    </sheetView>
  </sheetViews>
  <sheetFormatPr defaultRowHeight="15" x14ac:dyDescent="0.25"/>
  <cols>
    <col min="1" max="1" width="46.140625" customWidth="1"/>
    <col min="2" max="2" width="9.140625" style="1" customWidth="1"/>
    <col min="4" max="4" width="11.42578125" style="1" customWidth="1"/>
    <col min="5" max="5" width="10" style="6" customWidth="1"/>
    <col min="6" max="6" width="10.85546875" style="12" customWidth="1"/>
    <col min="7" max="7" width="14.85546875" customWidth="1"/>
    <col min="8" max="8" width="13.140625" customWidth="1"/>
  </cols>
  <sheetData>
    <row r="2" spans="1:9" s="2" customFormat="1" x14ac:dyDescent="0.25">
      <c r="A2" s="2" t="s">
        <v>0</v>
      </c>
      <c r="B2" s="4" t="s">
        <v>151</v>
      </c>
      <c r="C2" s="2" t="s">
        <v>1</v>
      </c>
      <c r="D2" s="4" t="s">
        <v>141</v>
      </c>
      <c r="E2" s="8" t="s">
        <v>145</v>
      </c>
      <c r="F2" s="11" t="s">
        <v>146</v>
      </c>
      <c r="G2" s="2" t="s">
        <v>143</v>
      </c>
    </row>
    <row r="3" spans="1:9" x14ac:dyDescent="0.25">
      <c r="A3" t="s">
        <v>2</v>
      </c>
      <c r="B3" s="1">
        <v>10</v>
      </c>
      <c r="C3" s="5"/>
      <c r="D3" s="1">
        <f>SUM(B3*C3)</f>
        <v>0</v>
      </c>
      <c r="F3" s="12">
        <f t="shared" ref="F3:F8" si="0">D3*E3</f>
        <v>0</v>
      </c>
      <c r="G3" s="7">
        <f t="shared" ref="G3:G8" si="1">D3-F3</f>
        <v>0</v>
      </c>
      <c r="H3" s="7"/>
    </row>
    <row r="4" spans="1:9" x14ac:dyDescent="0.25">
      <c r="A4" t="s">
        <v>3</v>
      </c>
      <c r="B4" s="1">
        <v>60</v>
      </c>
      <c r="C4" s="5"/>
      <c r="D4" s="1">
        <f t="shared" ref="D4:D8" si="2">SUM(B4*C4)</f>
        <v>0</v>
      </c>
      <c r="F4" s="12">
        <f t="shared" si="0"/>
        <v>0</v>
      </c>
      <c r="G4" s="7">
        <f t="shared" si="1"/>
        <v>0</v>
      </c>
      <c r="H4" s="7"/>
    </row>
    <row r="5" spans="1:9" x14ac:dyDescent="0.25">
      <c r="A5" t="s">
        <v>4</v>
      </c>
      <c r="B5" s="1">
        <v>14</v>
      </c>
      <c r="C5" s="5"/>
      <c r="D5" s="1">
        <f t="shared" si="2"/>
        <v>0</v>
      </c>
      <c r="F5" s="12">
        <f t="shared" si="0"/>
        <v>0</v>
      </c>
      <c r="G5" s="7">
        <f t="shared" si="1"/>
        <v>0</v>
      </c>
      <c r="H5" s="7"/>
    </row>
    <row r="6" spans="1:9" x14ac:dyDescent="0.25">
      <c r="A6" t="s">
        <v>5</v>
      </c>
      <c r="B6" s="1">
        <v>8</v>
      </c>
      <c r="C6" s="5"/>
      <c r="D6" s="1">
        <f t="shared" si="2"/>
        <v>0</v>
      </c>
      <c r="F6" s="12">
        <f t="shared" si="0"/>
        <v>0</v>
      </c>
      <c r="G6" s="7">
        <f t="shared" si="1"/>
        <v>0</v>
      </c>
      <c r="H6" s="7"/>
    </row>
    <row r="7" spans="1:9" x14ac:dyDescent="0.25">
      <c r="A7" t="s">
        <v>6</v>
      </c>
      <c r="B7" s="1">
        <v>30</v>
      </c>
      <c r="C7" s="5"/>
      <c r="D7" s="1">
        <f t="shared" si="2"/>
        <v>0</v>
      </c>
      <c r="F7" s="12">
        <f t="shared" si="0"/>
        <v>0</v>
      </c>
      <c r="G7" s="7">
        <f t="shared" si="1"/>
        <v>0</v>
      </c>
      <c r="H7" s="7"/>
    </row>
    <row r="8" spans="1:9" x14ac:dyDescent="0.25">
      <c r="A8" t="s">
        <v>7</v>
      </c>
      <c r="B8" s="1">
        <v>0.7</v>
      </c>
      <c r="C8" s="5"/>
      <c r="D8" s="1">
        <f t="shared" si="2"/>
        <v>0</v>
      </c>
      <c r="F8" s="12">
        <f t="shared" si="0"/>
        <v>0</v>
      </c>
      <c r="G8" s="7">
        <f t="shared" si="1"/>
        <v>0</v>
      </c>
      <c r="H8" s="7"/>
      <c r="I8" s="9">
        <f>SUM(G3:G8)</f>
        <v>0</v>
      </c>
    </row>
    <row r="9" spans="1:9" x14ac:dyDescent="0.25">
      <c r="A9" s="2" t="s">
        <v>8</v>
      </c>
    </row>
    <row r="10" spans="1:9" x14ac:dyDescent="0.25">
      <c r="A10" s="2" t="s">
        <v>0</v>
      </c>
      <c r="B10" s="1" t="s">
        <v>151</v>
      </c>
    </row>
    <row r="11" spans="1:9" x14ac:dyDescent="0.25">
      <c r="A11" t="s">
        <v>132</v>
      </c>
      <c r="B11" s="1">
        <v>0.4</v>
      </c>
      <c r="C11" s="5"/>
      <c r="D11" s="1">
        <f t="shared" ref="D11:D27" si="3">SUM(B11*C11)</f>
        <v>0</v>
      </c>
      <c r="E11" s="6">
        <v>0.5</v>
      </c>
      <c r="F11" s="12">
        <f>D11*E11</f>
        <v>0</v>
      </c>
      <c r="G11" s="7">
        <f>D11-F11</f>
        <v>0</v>
      </c>
      <c r="H11" s="7"/>
    </row>
    <row r="12" spans="1:9" x14ac:dyDescent="0.25">
      <c r="A12" t="s">
        <v>133</v>
      </c>
      <c r="B12" s="1">
        <v>0.4</v>
      </c>
      <c r="C12" s="5"/>
      <c r="D12" s="1">
        <f t="shared" si="3"/>
        <v>0</v>
      </c>
      <c r="E12" s="6">
        <v>0.5</v>
      </c>
      <c r="F12" s="12">
        <f t="shared" ref="F12:F27" si="4">D12*E12</f>
        <v>0</v>
      </c>
      <c r="G12" s="7">
        <f t="shared" ref="G12:G27" si="5">D12-F12</f>
        <v>0</v>
      </c>
      <c r="H12" s="7"/>
    </row>
    <row r="13" spans="1:9" x14ac:dyDescent="0.25">
      <c r="A13" t="s">
        <v>134</v>
      </c>
      <c r="B13" s="1">
        <v>0.4</v>
      </c>
      <c r="C13" s="5"/>
      <c r="D13" s="1">
        <f t="shared" si="3"/>
        <v>0</v>
      </c>
      <c r="F13" s="12">
        <f t="shared" si="4"/>
        <v>0</v>
      </c>
      <c r="G13" s="7">
        <f t="shared" si="5"/>
        <v>0</v>
      </c>
      <c r="H13" s="7"/>
    </row>
    <row r="14" spans="1:9" x14ac:dyDescent="0.25">
      <c r="A14" t="s">
        <v>135</v>
      </c>
      <c r="B14" s="1">
        <v>0.4</v>
      </c>
      <c r="C14" s="5"/>
      <c r="D14" s="1">
        <f t="shared" si="3"/>
        <v>0</v>
      </c>
      <c r="F14" s="12">
        <f t="shared" si="4"/>
        <v>0</v>
      </c>
      <c r="G14" s="7">
        <f t="shared" si="5"/>
        <v>0</v>
      </c>
      <c r="H14" s="7"/>
    </row>
    <row r="15" spans="1:9" x14ac:dyDescent="0.25">
      <c r="A15" t="s">
        <v>136</v>
      </c>
      <c r="B15" s="1">
        <v>0.5</v>
      </c>
      <c r="C15" s="5"/>
      <c r="D15" s="1">
        <f t="shared" si="3"/>
        <v>0</v>
      </c>
      <c r="F15" s="12">
        <f t="shared" si="4"/>
        <v>0</v>
      </c>
      <c r="G15" s="7">
        <f t="shared" si="5"/>
        <v>0</v>
      </c>
      <c r="H15" s="7"/>
    </row>
    <row r="16" spans="1:9" x14ac:dyDescent="0.25">
      <c r="A16" t="s">
        <v>137</v>
      </c>
      <c r="B16" s="1">
        <v>0.4</v>
      </c>
      <c r="C16" s="5"/>
      <c r="D16" s="1">
        <f t="shared" si="3"/>
        <v>0</v>
      </c>
      <c r="F16" s="12">
        <f t="shared" si="4"/>
        <v>0</v>
      </c>
      <c r="G16" s="7">
        <f t="shared" si="5"/>
        <v>0</v>
      </c>
      <c r="H16" s="7"/>
    </row>
    <row r="17" spans="1:9" x14ac:dyDescent="0.25">
      <c r="A17" t="s">
        <v>138</v>
      </c>
      <c r="B17" s="1">
        <v>0.4</v>
      </c>
      <c r="C17" s="5"/>
      <c r="D17" s="1">
        <f t="shared" si="3"/>
        <v>0</v>
      </c>
      <c r="F17" s="12">
        <f t="shared" si="4"/>
        <v>0</v>
      </c>
      <c r="G17" s="7">
        <f t="shared" si="5"/>
        <v>0</v>
      </c>
      <c r="H17" s="7"/>
    </row>
    <row r="18" spans="1:9" x14ac:dyDescent="0.25">
      <c r="A18" t="s">
        <v>139</v>
      </c>
      <c r="B18" s="1">
        <v>0.4</v>
      </c>
      <c r="C18" s="5"/>
      <c r="D18" s="1">
        <f t="shared" si="3"/>
        <v>0</v>
      </c>
      <c r="F18" s="12">
        <f t="shared" si="4"/>
        <v>0</v>
      </c>
      <c r="G18" s="7">
        <f t="shared" si="5"/>
        <v>0</v>
      </c>
      <c r="H18" s="7"/>
    </row>
    <row r="19" spans="1:9" x14ac:dyDescent="0.25">
      <c r="A19" t="s">
        <v>9</v>
      </c>
      <c r="B19" s="1">
        <v>0.4</v>
      </c>
      <c r="C19" s="5"/>
      <c r="D19" s="1">
        <f t="shared" si="3"/>
        <v>0</v>
      </c>
      <c r="F19" s="12">
        <f t="shared" si="4"/>
        <v>0</v>
      </c>
      <c r="G19" s="7">
        <f t="shared" si="5"/>
        <v>0</v>
      </c>
      <c r="H19" s="7"/>
    </row>
    <row r="20" spans="1:9" x14ac:dyDescent="0.25">
      <c r="A20" t="s">
        <v>10</v>
      </c>
      <c r="B20" s="1">
        <v>0.4</v>
      </c>
      <c r="C20" s="5"/>
      <c r="D20" s="1">
        <f t="shared" si="3"/>
        <v>0</v>
      </c>
      <c r="F20" s="12">
        <f t="shared" si="4"/>
        <v>0</v>
      </c>
      <c r="G20" s="7">
        <f t="shared" si="5"/>
        <v>0</v>
      </c>
      <c r="H20" s="7"/>
    </row>
    <row r="21" spans="1:9" x14ac:dyDescent="0.25">
      <c r="A21" t="s">
        <v>11</v>
      </c>
      <c r="B21" s="1">
        <v>0.4</v>
      </c>
      <c r="C21" s="5"/>
      <c r="D21" s="1">
        <f t="shared" si="3"/>
        <v>0</v>
      </c>
      <c r="F21" s="12">
        <f t="shared" si="4"/>
        <v>0</v>
      </c>
      <c r="G21" s="7">
        <f t="shared" si="5"/>
        <v>0</v>
      </c>
      <c r="H21" s="7"/>
    </row>
    <row r="22" spans="1:9" x14ac:dyDescent="0.25">
      <c r="A22" t="s">
        <v>12</v>
      </c>
      <c r="B22" s="1">
        <v>0.3</v>
      </c>
      <c r="C22" s="5"/>
      <c r="D22" s="1">
        <f t="shared" si="3"/>
        <v>0</v>
      </c>
      <c r="F22" s="12">
        <f t="shared" si="4"/>
        <v>0</v>
      </c>
      <c r="G22" s="7">
        <f t="shared" si="5"/>
        <v>0</v>
      </c>
      <c r="H22" s="7"/>
    </row>
    <row r="23" spans="1:9" x14ac:dyDescent="0.25">
      <c r="A23" t="s">
        <v>13</v>
      </c>
      <c r="B23" s="1">
        <v>0.45</v>
      </c>
      <c r="C23" s="5"/>
      <c r="D23" s="1">
        <f t="shared" si="3"/>
        <v>0</v>
      </c>
      <c r="F23" s="12">
        <f t="shared" si="4"/>
        <v>0</v>
      </c>
      <c r="G23" s="7">
        <f t="shared" si="5"/>
        <v>0</v>
      </c>
      <c r="H23" s="7"/>
    </row>
    <row r="24" spans="1:9" x14ac:dyDescent="0.25">
      <c r="A24" t="s">
        <v>14</v>
      </c>
      <c r="B24" s="1">
        <v>0.4</v>
      </c>
      <c r="C24" s="5"/>
      <c r="D24" s="1">
        <f t="shared" si="3"/>
        <v>0</v>
      </c>
      <c r="F24" s="12">
        <f t="shared" si="4"/>
        <v>0</v>
      </c>
      <c r="G24" s="7">
        <f t="shared" si="5"/>
        <v>0</v>
      </c>
      <c r="H24" s="7"/>
    </row>
    <row r="25" spans="1:9" x14ac:dyDescent="0.25">
      <c r="A25" t="s">
        <v>15</v>
      </c>
      <c r="B25" s="1">
        <v>0.35</v>
      </c>
      <c r="C25" s="5"/>
      <c r="D25" s="1">
        <f t="shared" si="3"/>
        <v>0</v>
      </c>
      <c r="E25" s="6">
        <v>0.5</v>
      </c>
      <c r="F25" s="12">
        <f t="shared" si="4"/>
        <v>0</v>
      </c>
      <c r="G25" s="7">
        <f t="shared" si="5"/>
        <v>0</v>
      </c>
      <c r="H25" s="7"/>
    </row>
    <row r="26" spans="1:9" x14ac:dyDescent="0.25">
      <c r="A26" t="s">
        <v>16</v>
      </c>
      <c r="B26" s="1">
        <v>0.35</v>
      </c>
      <c r="C26" s="5"/>
      <c r="D26" s="1">
        <f t="shared" si="3"/>
        <v>0</v>
      </c>
      <c r="F26" s="12">
        <f t="shared" si="4"/>
        <v>0</v>
      </c>
      <c r="G26" s="7">
        <f t="shared" si="5"/>
        <v>0</v>
      </c>
      <c r="H26" s="7"/>
    </row>
    <row r="27" spans="1:9" x14ac:dyDescent="0.25">
      <c r="A27" t="s">
        <v>17</v>
      </c>
      <c r="B27" s="1">
        <v>0.5</v>
      </c>
      <c r="C27" s="5"/>
      <c r="D27" s="1">
        <f t="shared" si="3"/>
        <v>0</v>
      </c>
      <c r="E27" s="6">
        <v>0.5</v>
      </c>
      <c r="F27" s="12">
        <f t="shared" si="4"/>
        <v>0</v>
      </c>
      <c r="G27" s="7">
        <f t="shared" si="5"/>
        <v>0</v>
      </c>
      <c r="H27" s="7"/>
      <c r="I27" s="9">
        <f>SUM(G11:G27)</f>
        <v>0</v>
      </c>
    </row>
    <row r="28" spans="1:9" x14ac:dyDescent="0.25">
      <c r="A28" s="2" t="s">
        <v>18</v>
      </c>
    </row>
    <row r="29" spans="1:9" x14ac:dyDescent="0.25">
      <c r="A29" s="2" t="s">
        <v>0</v>
      </c>
      <c r="B29" s="1" t="s">
        <v>151</v>
      </c>
    </row>
    <row r="30" spans="1:9" x14ac:dyDescent="0.25">
      <c r="A30" t="s">
        <v>19</v>
      </c>
      <c r="B30" s="1">
        <v>0.45</v>
      </c>
      <c r="C30" s="5"/>
      <c r="D30" s="1">
        <f t="shared" ref="D30:D37" si="6">SUM(B30*C30)</f>
        <v>0</v>
      </c>
      <c r="F30" s="12">
        <f>D30*E30</f>
        <v>0</v>
      </c>
      <c r="G30" s="7">
        <f>D30-F30</f>
        <v>0</v>
      </c>
      <c r="H30" s="7"/>
    </row>
    <row r="31" spans="1:9" x14ac:dyDescent="0.25">
      <c r="A31" t="s">
        <v>20</v>
      </c>
      <c r="B31" s="1">
        <v>0.5</v>
      </c>
      <c r="C31" s="5"/>
      <c r="D31" s="1">
        <f t="shared" si="6"/>
        <v>0</v>
      </c>
      <c r="F31" s="12">
        <f t="shared" ref="F31:F37" si="7">D31*E31</f>
        <v>0</v>
      </c>
      <c r="G31" s="7">
        <f t="shared" ref="G31:G37" si="8">D31-F31</f>
        <v>0</v>
      </c>
      <c r="H31" s="7"/>
    </row>
    <row r="32" spans="1:9" x14ac:dyDescent="0.25">
      <c r="A32" t="s">
        <v>21</v>
      </c>
      <c r="B32" s="1">
        <v>0.7</v>
      </c>
      <c r="C32" s="5"/>
      <c r="D32" s="1">
        <f t="shared" si="6"/>
        <v>0</v>
      </c>
      <c r="F32" s="12">
        <f t="shared" si="7"/>
        <v>0</v>
      </c>
      <c r="G32" s="7">
        <f t="shared" si="8"/>
        <v>0</v>
      </c>
      <c r="H32" s="7"/>
    </row>
    <row r="33" spans="1:9" x14ac:dyDescent="0.25">
      <c r="A33" t="s">
        <v>22</v>
      </c>
      <c r="B33" s="1">
        <v>0.6</v>
      </c>
      <c r="C33" s="5"/>
      <c r="D33" s="1">
        <f t="shared" si="6"/>
        <v>0</v>
      </c>
      <c r="F33" s="12">
        <f t="shared" si="7"/>
        <v>0</v>
      </c>
      <c r="G33" s="7">
        <f t="shared" si="8"/>
        <v>0</v>
      </c>
      <c r="H33" s="7"/>
    </row>
    <row r="34" spans="1:9" x14ac:dyDescent="0.25">
      <c r="A34" t="s">
        <v>23</v>
      </c>
      <c r="B34" s="1">
        <v>0.3</v>
      </c>
      <c r="C34" s="5"/>
      <c r="D34" s="1">
        <f t="shared" si="6"/>
        <v>0</v>
      </c>
      <c r="F34" s="12">
        <f t="shared" si="7"/>
        <v>0</v>
      </c>
      <c r="G34" s="7">
        <f t="shared" si="8"/>
        <v>0</v>
      </c>
      <c r="H34" s="7"/>
    </row>
    <row r="35" spans="1:9" x14ac:dyDescent="0.25">
      <c r="A35" t="s">
        <v>24</v>
      </c>
      <c r="B35" s="1">
        <v>0.7</v>
      </c>
      <c r="C35" s="5"/>
      <c r="D35" s="1">
        <f t="shared" si="6"/>
        <v>0</v>
      </c>
      <c r="F35" s="12">
        <f t="shared" si="7"/>
        <v>0</v>
      </c>
      <c r="G35" s="7">
        <f t="shared" si="8"/>
        <v>0</v>
      </c>
      <c r="H35" s="7"/>
    </row>
    <row r="36" spans="1:9" x14ac:dyDescent="0.25">
      <c r="A36" t="s">
        <v>140</v>
      </c>
      <c r="B36" s="1">
        <v>0.8</v>
      </c>
      <c r="C36" s="5"/>
      <c r="D36" s="1">
        <f t="shared" si="6"/>
        <v>0</v>
      </c>
      <c r="F36" s="12">
        <f t="shared" si="7"/>
        <v>0</v>
      </c>
      <c r="G36" s="7">
        <f t="shared" si="8"/>
        <v>0</v>
      </c>
      <c r="H36" s="7"/>
    </row>
    <row r="37" spans="1:9" x14ac:dyDescent="0.25">
      <c r="A37" t="s">
        <v>25</v>
      </c>
      <c r="B37" s="1">
        <v>0.8</v>
      </c>
      <c r="C37" s="5"/>
      <c r="D37" s="1">
        <f t="shared" si="6"/>
        <v>0</v>
      </c>
      <c r="F37" s="12">
        <f t="shared" si="7"/>
        <v>0</v>
      </c>
      <c r="G37" s="7">
        <f t="shared" si="8"/>
        <v>0</v>
      </c>
      <c r="H37" s="7"/>
      <c r="I37" s="9">
        <f>SUM(G30:G37)</f>
        <v>0</v>
      </c>
    </row>
    <row r="38" spans="1:9" x14ac:dyDescent="0.25">
      <c r="A38" s="2" t="s">
        <v>26</v>
      </c>
    </row>
    <row r="39" spans="1:9" x14ac:dyDescent="0.25">
      <c r="A39" s="2" t="s">
        <v>0</v>
      </c>
      <c r="B39" s="1" t="s">
        <v>151</v>
      </c>
    </row>
    <row r="40" spans="1:9" x14ac:dyDescent="0.25">
      <c r="A40" t="s">
        <v>27</v>
      </c>
      <c r="B40" s="1">
        <v>0.7</v>
      </c>
      <c r="C40" s="5"/>
      <c r="D40" s="1">
        <f t="shared" ref="D40:D54" si="9">SUM(B40*C40)</f>
        <v>0</v>
      </c>
      <c r="F40" s="12">
        <f t="shared" ref="F40:F54" si="10">D40*E40</f>
        <v>0</v>
      </c>
      <c r="G40" s="7">
        <f t="shared" ref="G40:G54" si="11">D40-F40</f>
        <v>0</v>
      </c>
      <c r="H40" s="7"/>
    </row>
    <row r="41" spans="1:9" x14ac:dyDescent="0.25">
      <c r="A41" t="s">
        <v>28</v>
      </c>
      <c r="B41" s="1">
        <v>0.8</v>
      </c>
      <c r="C41" s="5"/>
      <c r="D41" s="1">
        <f t="shared" si="9"/>
        <v>0</v>
      </c>
      <c r="F41" s="12">
        <f t="shared" si="10"/>
        <v>0</v>
      </c>
      <c r="G41" s="7">
        <f t="shared" si="11"/>
        <v>0</v>
      </c>
      <c r="H41" s="7"/>
    </row>
    <row r="42" spans="1:9" x14ac:dyDescent="0.25">
      <c r="A42" t="s">
        <v>29</v>
      </c>
      <c r="B42" s="1">
        <v>1.3</v>
      </c>
      <c r="C42" s="5"/>
      <c r="D42" s="1">
        <f t="shared" si="9"/>
        <v>0</v>
      </c>
      <c r="F42" s="12">
        <f t="shared" si="10"/>
        <v>0</v>
      </c>
      <c r="G42" s="7">
        <f t="shared" si="11"/>
        <v>0</v>
      </c>
      <c r="H42" s="7"/>
    </row>
    <row r="43" spans="1:9" x14ac:dyDescent="0.25">
      <c r="A43" t="s">
        <v>30</v>
      </c>
      <c r="B43" s="1">
        <v>1</v>
      </c>
      <c r="C43" s="5"/>
      <c r="D43" s="1">
        <f t="shared" si="9"/>
        <v>0</v>
      </c>
      <c r="F43" s="12">
        <f t="shared" si="10"/>
        <v>0</v>
      </c>
      <c r="G43" s="7">
        <f t="shared" si="11"/>
        <v>0</v>
      </c>
      <c r="H43" s="7"/>
    </row>
    <row r="44" spans="1:9" x14ac:dyDescent="0.25">
      <c r="A44" t="s">
        <v>31</v>
      </c>
      <c r="B44" s="1">
        <v>0.9</v>
      </c>
      <c r="C44" s="5"/>
      <c r="D44" s="1">
        <f t="shared" si="9"/>
        <v>0</v>
      </c>
      <c r="F44" s="12">
        <f t="shared" si="10"/>
        <v>0</v>
      </c>
      <c r="G44" s="7">
        <f t="shared" si="11"/>
        <v>0</v>
      </c>
      <c r="H44" s="7"/>
    </row>
    <row r="45" spans="1:9" x14ac:dyDescent="0.25">
      <c r="A45" t="s">
        <v>32</v>
      </c>
      <c r="B45" s="1">
        <v>0.5</v>
      </c>
      <c r="C45" s="5"/>
      <c r="D45" s="1">
        <f t="shared" si="9"/>
        <v>0</v>
      </c>
      <c r="F45" s="12">
        <f t="shared" si="10"/>
        <v>0</v>
      </c>
      <c r="G45" s="7">
        <f t="shared" si="11"/>
        <v>0</v>
      </c>
      <c r="H45" s="7"/>
    </row>
    <row r="46" spans="1:9" x14ac:dyDescent="0.25">
      <c r="A46" t="s">
        <v>33</v>
      </c>
      <c r="B46" s="1">
        <v>5</v>
      </c>
      <c r="C46" s="5"/>
      <c r="D46" s="1">
        <f t="shared" si="9"/>
        <v>0</v>
      </c>
      <c r="F46" s="12">
        <f t="shared" si="10"/>
        <v>0</v>
      </c>
      <c r="G46" s="7">
        <f t="shared" si="11"/>
        <v>0</v>
      </c>
      <c r="H46" s="7"/>
    </row>
    <row r="47" spans="1:9" x14ac:dyDescent="0.25">
      <c r="A47" t="s">
        <v>34</v>
      </c>
      <c r="B47" s="1">
        <v>5</v>
      </c>
      <c r="C47" s="5"/>
      <c r="D47" s="1">
        <f t="shared" si="9"/>
        <v>0</v>
      </c>
      <c r="F47" s="12">
        <f t="shared" si="10"/>
        <v>0</v>
      </c>
      <c r="G47" s="7">
        <f t="shared" si="11"/>
        <v>0</v>
      </c>
      <c r="H47" s="7"/>
    </row>
    <row r="48" spans="1:9" x14ac:dyDescent="0.25">
      <c r="A48" t="s">
        <v>35</v>
      </c>
      <c r="B48" s="1">
        <v>30</v>
      </c>
      <c r="C48" s="5"/>
      <c r="D48" s="1">
        <f t="shared" si="9"/>
        <v>0</v>
      </c>
      <c r="F48" s="12">
        <f t="shared" si="10"/>
        <v>0</v>
      </c>
      <c r="G48" s="7">
        <f t="shared" si="11"/>
        <v>0</v>
      </c>
      <c r="H48" s="7"/>
    </row>
    <row r="49" spans="1:9" x14ac:dyDescent="0.25">
      <c r="A49" t="s">
        <v>36</v>
      </c>
      <c r="B49" s="1">
        <v>8</v>
      </c>
      <c r="C49" s="5"/>
      <c r="D49" s="1">
        <f t="shared" si="9"/>
        <v>0</v>
      </c>
      <c r="F49" s="12">
        <f t="shared" si="10"/>
        <v>0</v>
      </c>
      <c r="G49" s="7">
        <f t="shared" si="11"/>
        <v>0</v>
      </c>
      <c r="H49" s="7"/>
    </row>
    <row r="50" spans="1:9" x14ac:dyDescent="0.25">
      <c r="A50" t="s">
        <v>37</v>
      </c>
      <c r="B50" s="1">
        <v>9</v>
      </c>
      <c r="C50" s="5"/>
      <c r="D50" s="1">
        <f t="shared" si="9"/>
        <v>0</v>
      </c>
      <c r="F50" s="12">
        <f t="shared" si="10"/>
        <v>0</v>
      </c>
      <c r="G50" s="7">
        <f t="shared" si="11"/>
        <v>0</v>
      </c>
      <c r="H50" s="7"/>
    </row>
    <row r="51" spans="1:9" x14ac:dyDescent="0.25">
      <c r="A51" t="s">
        <v>38</v>
      </c>
      <c r="B51" s="1">
        <v>8</v>
      </c>
      <c r="C51" s="5"/>
      <c r="D51" s="1">
        <f t="shared" si="9"/>
        <v>0</v>
      </c>
      <c r="F51" s="12">
        <f t="shared" si="10"/>
        <v>0</v>
      </c>
      <c r="G51" s="7">
        <f t="shared" si="11"/>
        <v>0</v>
      </c>
      <c r="H51" s="7"/>
    </row>
    <row r="52" spans="1:9" x14ac:dyDescent="0.25">
      <c r="A52" t="s">
        <v>39</v>
      </c>
      <c r="B52" s="1">
        <v>5</v>
      </c>
      <c r="C52" s="5"/>
      <c r="D52" s="1">
        <f t="shared" si="9"/>
        <v>0</v>
      </c>
      <c r="F52" s="12">
        <f t="shared" si="10"/>
        <v>0</v>
      </c>
      <c r="G52" s="7">
        <f t="shared" si="11"/>
        <v>0</v>
      </c>
      <c r="H52" s="7"/>
    </row>
    <row r="53" spans="1:9" x14ac:dyDescent="0.25">
      <c r="A53" t="s">
        <v>40</v>
      </c>
      <c r="B53" s="1">
        <v>2</v>
      </c>
      <c r="C53" s="5"/>
      <c r="D53" s="1">
        <f t="shared" si="9"/>
        <v>0</v>
      </c>
      <c r="F53" s="12">
        <f t="shared" si="10"/>
        <v>0</v>
      </c>
      <c r="G53" s="7">
        <f t="shared" si="11"/>
        <v>0</v>
      </c>
      <c r="H53" s="7"/>
    </row>
    <row r="54" spans="1:9" x14ac:dyDescent="0.25">
      <c r="A54" t="s">
        <v>41</v>
      </c>
      <c r="B54" s="1">
        <v>1.5</v>
      </c>
      <c r="C54" s="5"/>
      <c r="D54" s="1">
        <f t="shared" si="9"/>
        <v>0</v>
      </c>
      <c r="F54" s="12">
        <f t="shared" si="10"/>
        <v>0</v>
      </c>
      <c r="G54" s="7">
        <f t="shared" si="11"/>
        <v>0</v>
      </c>
      <c r="H54" s="7"/>
      <c r="I54" s="9">
        <f>SUM(G40:G54)</f>
        <v>0</v>
      </c>
    </row>
    <row r="55" spans="1:9" x14ac:dyDescent="0.25">
      <c r="A55" s="2" t="s">
        <v>42</v>
      </c>
    </row>
    <row r="56" spans="1:9" x14ac:dyDescent="0.25">
      <c r="A56" s="2" t="s">
        <v>0</v>
      </c>
      <c r="B56" s="1" t="s">
        <v>151</v>
      </c>
    </row>
    <row r="57" spans="1:9" x14ac:dyDescent="0.25">
      <c r="A57" t="s">
        <v>43</v>
      </c>
      <c r="B57" s="1">
        <v>0.15</v>
      </c>
      <c r="C57" s="5"/>
      <c r="D57" s="1">
        <f t="shared" ref="D57:D75" si="12">SUM(B57*C57)</f>
        <v>0</v>
      </c>
      <c r="F57" s="12">
        <f t="shared" ref="F57:F75" si="13">D57*E57</f>
        <v>0</v>
      </c>
      <c r="G57" s="7">
        <f t="shared" ref="G57:G75" si="14">D57-F57</f>
        <v>0</v>
      </c>
      <c r="H57" s="7"/>
    </row>
    <row r="58" spans="1:9" x14ac:dyDescent="0.25">
      <c r="A58" t="s">
        <v>44</v>
      </c>
      <c r="B58" s="1">
        <v>0.2</v>
      </c>
      <c r="C58" s="5"/>
      <c r="D58" s="1">
        <f t="shared" si="12"/>
        <v>0</v>
      </c>
      <c r="F58" s="12">
        <f t="shared" si="13"/>
        <v>0</v>
      </c>
      <c r="G58" s="7">
        <f t="shared" si="14"/>
        <v>0</v>
      </c>
      <c r="H58" s="7"/>
    </row>
    <row r="59" spans="1:9" x14ac:dyDescent="0.25">
      <c r="A59" t="s">
        <v>45</v>
      </c>
      <c r="B59" s="1">
        <v>0.2</v>
      </c>
      <c r="C59" s="5"/>
      <c r="D59" s="1">
        <f t="shared" si="12"/>
        <v>0</v>
      </c>
      <c r="F59" s="12">
        <f t="shared" si="13"/>
        <v>0</v>
      </c>
      <c r="G59" s="7">
        <f t="shared" si="14"/>
        <v>0</v>
      </c>
      <c r="H59" s="7"/>
    </row>
    <row r="60" spans="1:9" x14ac:dyDescent="0.25">
      <c r="A60" t="s">
        <v>46</v>
      </c>
      <c r="B60" s="1">
        <v>0.2</v>
      </c>
      <c r="C60" s="5"/>
      <c r="D60" s="1">
        <f t="shared" si="12"/>
        <v>0</v>
      </c>
      <c r="F60" s="12">
        <f t="shared" si="13"/>
        <v>0</v>
      </c>
      <c r="G60" s="7">
        <f t="shared" si="14"/>
        <v>0</v>
      </c>
      <c r="H60" s="7"/>
    </row>
    <row r="61" spans="1:9" x14ac:dyDescent="0.25">
      <c r="A61" t="s">
        <v>47</v>
      </c>
      <c r="B61" s="1">
        <v>0.2</v>
      </c>
      <c r="C61" s="5"/>
      <c r="D61" s="1">
        <f t="shared" si="12"/>
        <v>0</v>
      </c>
      <c r="F61" s="12">
        <f t="shared" si="13"/>
        <v>0</v>
      </c>
      <c r="G61" s="7">
        <f t="shared" si="14"/>
        <v>0</v>
      </c>
      <c r="H61" s="7"/>
    </row>
    <row r="62" spans="1:9" x14ac:dyDescent="0.25">
      <c r="A62" t="s">
        <v>48</v>
      </c>
      <c r="B62" s="1">
        <v>0.2</v>
      </c>
      <c r="C62" s="5"/>
      <c r="D62" s="1">
        <f t="shared" si="12"/>
        <v>0</v>
      </c>
      <c r="F62" s="12">
        <f t="shared" si="13"/>
        <v>0</v>
      </c>
      <c r="G62" s="7">
        <f t="shared" si="14"/>
        <v>0</v>
      </c>
      <c r="H62" s="7"/>
    </row>
    <row r="63" spans="1:9" x14ac:dyDescent="0.25">
      <c r="A63" t="s">
        <v>49</v>
      </c>
      <c r="B63" s="1">
        <v>0.2</v>
      </c>
      <c r="C63" s="5"/>
      <c r="D63" s="1">
        <f t="shared" si="12"/>
        <v>0</v>
      </c>
      <c r="F63" s="12">
        <f t="shared" si="13"/>
        <v>0</v>
      </c>
      <c r="G63" s="7">
        <f t="shared" si="14"/>
        <v>0</v>
      </c>
      <c r="H63" s="7"/>
    </row>
    <row r="64" spans="1:9" x14ac:dyDescent="0.25">
      <c r="A64" t="s">
        <v>50</v>
      </c>
      <c r="B64" s="1">
        <v>0.2</v>
      </c>
      <c r="C64" s="5"/>
      <c r="D64" s="1">
        <f t="shared" si="12"/>
        <v>0</v>
      </c>
      <c r="F64" s="12">
        <f t="shared" si="13"/>
        <v>0</v>
      </c>
      <c r="G64" s="7">
        <f t="shared" si="14"/>
        <v>0</v>
      </c>
      <c r="H64" s="7"/>
    </row>
    <row r="65" spans="1:9" x14ac:dyDescent="0.25">
      <c r="A65" t="s">
        <v>51</v>
      </c>
      <c r="B65" s="1">
        <v>0.2</v>
      </c>
      <c r="C65" s="5"/>
      <c r="D65" s="1">
        <f t="shared" si="12"/>
        <v>0</v>
      </c>
      <c r="F65" s="12">
        <f t="shared" si="13"/>
        <v>0</v>
      </c>
      <c r="G65" s="7">
        <f t="shared" si="14"/>
        <v>0</v>
      </c>
      <c r="H65" s="7"/>
    </row>
    <row r="66" spans="1:9" x14ac:dyDescent="0.25">
      <c r="A66" t="s">
        <v>52</v>
      </c>
      <c r="B66" s="1">
        <v>1.5</v>
      </c>
      <c r="C66" s="5"/>
      <c r="D66" s="1">
        <f t="shared" si="12"/>
        <v>0</v>
      </c>
      <c r="F66" s="12">
        <f t="shared" si="13"/>
        <v>0</v>
      </c>
      <c r="G66" s="7">
        <f t="shared" si="14"/>
        <v>0</v>
      </c>
      <c r="H66" s="7"/>
    </row>
    <row r="67" spans="1:9" x14ac:dyDescent="0.25">
      <c r="A67" t="s">
        <v>53</v>
      </c>
      <c r="B67" s="1">
        <v>1.5</v>
      </c>
      <c r="C67" s="5"/>
      <c r="D67" s="1">
        <f t="shared" si="12"/>
        <v>0</v>
      </c>
      <c r="F67" s="12">
        <f t="shared" si="13"/>
        <v>0</v>
      </c>
      <c r="G67" s="7">
        <f t="shared" si="14"/>
        <v>0</v>
      </c>
      <c r="H67" s="7"/>
    </row>
    <row r="68" spans="1:9" x14ac:dyDescent="0.25">
      <c r="A68" t="s">
        <v>54</v>
      </c>
      <c r="B68" s="1">
        <v>1.5</v>
      </c>
      <c r="C68" s="5"/>
      <c r="D68" s="1">
        <f t="shared" si="12"/>
        <v>0</v>
      </c>
      <c r="F68" s="12">
        <f t="shared" si="13"/>
        <v>0</v>
      </c>
      <c r="G68" s="7">
        <f t="shared" si="14"/>
        <v>0</v>
      </c>
      <c r="H68" s="7"/>
    </row>
    <row r="69" spans="1:9" x14ac:dyDescent="0.25">
      <c r="A69" t="s">
        <v>55</v>
      </c>
      <c r="B69" s="1">
        <v>1.5</v>
      </c>
      <c r="C69" s="5"/>
      <c r="D69" s="1">
        <f t="shared" si="12"/>
        <v>0</v>
      </c>
      <c r="F69" s="12">
        <f t="shared" si="13"/>
        <v>0</v>
      </c>
      <c r="G69" s="7">
        <f t="shared" si="14"/>
        <v>0</v>
      </c>
      <c r="H69" s="7"/>
    </row>
    <row r="70" spans="1:9" x14ac:dyDescent="0.25">
      <c r="A70" t="s">
        <v>56</v>
      </c>
      <c r="B70" s="1">
        <v>1.5</v>
      </c>
      <c r="C70" s="5"/>
      <c r="D70" s="1">
        <f t="shared" si="12"/>
        <v>0</v>
      </c>
      <c r="F70" s="12">
        <f t="shared" si="13"/>
        <v>0</v>
      </c>
      <c r="G70" s="7">
        <f t="shared" si="14"/>
        <v>0</v>
      </c>
      <c r="H70" s="7"/>
    </row>
    <row r="71" spans="1:9" x14ac:dyDescent="0.25">
      <c r="A71" t="s">
        <v>57</v>
      </c>
      <c r="B71" s="1">
        <v>1.5</v>
      </c>
      <c r="C71" s="5"/>
      <c r="D71" s="1">
        <f t="shared" si="12"/>
        <v>0</v>
      </c>
      <c r="F71" s="12">
        <f t="shared" si="13"/>
        <v>0</v>
      </c>
      <c r="G71" s="7">
        <f t="shared" si="14"/>
        <v>0</v>
      </c>
      <c r="H71" s="7"/>
    </row>
    <row r="72" spans="1:9" x14ac:dyDescent="0.25">
      <c r="A72" t="s">
        <v>58</v>
      </c>
      <c r="B72" s="1">
        <v>0.5</v>
      </c>
      <c r="C72" s="5"/>
      <c r="D72" s="1">
        <f t="shared" si="12"/>
        <v>0</v>
      </c>
      <c r="F72" s="12">
        <f t="shared" si="13"/>
        <v>0</v>
      </c>
      <c r="G72" s="7">
        <f t="shared" si="14"/>
        <v>0</v>
      </c>
      <c r="H72" s="7"/>
    </row>
    <row r="73" spans="1:9" x14ac:dyDescent="0.25">
      <c r="A73" t="s">
        <v>59</v>
      </c>
      <c r="B73" s="1">
        <v>2.5</v>
      </c>
      <c r="C73" s="5"/>
      <c r="D73" s="1">
        <f t="shared" si="12"/>
        <v>0</v>
      </c>
      <c r="F73" s="12">
        <f t="shared" si="13"/>
        <v>0</v>
      </c>
      <c r="G73" s="7">
        <f t="shared" si="14"/>
        <v>0</v>
      </c>
      <c r="H73" s="7"/>
    </row>
    <row r="74" spans="1:9" x14ac:dyDescent="0.25">
      <c r="A74" t="s">
        <v>60</v>
      </c>
      <c r="B74" s="1">
        <v>0.4</v>
      </c>
      <c r="C74" s="5"/>
      <c r="D74" s="1">
        <f t="shared" si="12"/>
        <v>0</v>
      </c>
      <c r="F74" s="12">
        <f t="shared" si="13"/>
        <v>0</v>
      </c>
      <c r="G74" s="7">
        <f t="shared" si="14"/>
        <v>0</v>
      </c>
      <c r="H74" s="7"/>
    </row>
    <row r="75" spans="1:9" x14ac:dyDescent="0.25">
      <c r="A75" t="s">
        <v>61</v>
      </c>
      <c r="B75" s="1">
        <v>0.5</v>
      </c>
      <c r="C75" s="5"/>
      <c r="D75" s="1">
        <f t="shared" si="12"/>
        <v>0</v>
      </c>
      <c r="F75" s="12">
        <f t="shared" si="13"/>
        <v>0</v>
      </c>
      <c r="G75" s="7">
        <f t="shared" si="14"/>
        <v>0</v>
      </c>
      <c r="H75" s="7"/>
      <c r="I75" s="9">
        <f>SUM(G57:G75)</f>
        <v>0</v>
      </c>
    </row>
    <row r="76" spans="1:9" x14ac:dyDescent="0.25">
      <c r="A76" s="2" t="s">
        <v>62</v>
      </c>
    </row>
    <row r="77" spans="1:9" x14ac:dyDescent="0.25">
      <c r="A77" s="2" t="s">
        <v>0</v>
      </c>
      <c r="B77" s="1" t="s">
        <v>151</v>
      </c>
    </row>
    <row r="78" spans="1:9" x14ac:dyDescent="0.25">
      <c r="A78" t="s">
        <v>63</v>
      </c>
      <c r="B78" s="1">
        <v>15</v>
      </c>
      <c r="C78" s="5"/>
      <c r="D78" s="1">
        <f t="shared" ref="D78:D105" si="15">SUM(B78*C78)</f>
        <v>0</v>
      </c>
      <c r="F78" s="12">
        <f t="shared" ref="F78:F105" si="16">D78*E78</f>
        <v>0</v>
      </c>
      <c r="G78" s="7">
        <f t="shared" ref="G78:G105" si="17">D78-F78</f>
        <v>0</v>
      </c>
      <c r="H78" s="7"/>
    </row>
    <row r="79" spans="1:9" x14ac:dyDescent="0.25">
      <c r="A79" t="s">
        <v>64</v>
      </c>
      <c r="B79" s="1">
        <v>10</v>
      </c>
      <c r="C79" s="5"/>
      <c r="D79" s="1">
        <f t="shared" si="15"/>
        <v>0</v>
      </c>
      <c r="F79" s="12">
        <f t="shared" si="16"/>
        <v>0</v>
      </c>
      <c r="G79" s="7">
        <f t="shared" si="17"/>
        <v>0</v>
      </c>
      <c r="H79" s="7"/>
    </row>
    <row r="80" spans="1:9" x14ac:dyDescent="0.25">
      <c r="A80" t="s">
        <v>65</v>
      </c>
      <c r="B80" s="1">
        <v>5</v>
      </c>
      <c r="C80" s="5"/>
      <c r="D80" s="1">
        <f t="shared" si="15"/>
        <v>0</v>
      </c>
      <c r="F80" s="12">
        <f t="shared" si="16"/>
        <v>0</v>
      </c>
      <c r="G80" s="7">
        <f t="shared" si="17"/>
        <v>0</v>
      </c>
      <c r="H80" s="7"/>
    </row>
    <row r="81" spans="1:8" x14ac:dyDescent="0.25">
      <c r="A81" t="s">
        <v>66</v>
      </c>
      <c r="B81" s="1">
        <v>5</v>
      </c>
      <c r="C81" s="5"/>
      <c r="D81" s="1">
        <f t="shared" si="15"/>
        <v>0</v>
      </c>
      <c r="F81" s="12">
        <f t="shared" si="16"/>
        <v>0</v>
      </c>
      <c r="G81" s="7">
        <f t="shared" si="17"/>
        <v>0</v>
      </c>
      <c r="H81" s="7"/>
    </row>
    <row r="82" spans="1:8" x14ac:dyDescent="0.25">
      <c r="A82" t="s">
        <v>67</v>
      </c>
      <c r="B82" s="1">
        <v>5</v>
      </c>
      <c r="C82" s="5"/>
      <c r="D82" s="1">
        <f t="shared" si="15"/>
        <v>0</v>
      </c>
      <c r="F82" s="12">
        <f t="shared" si="16"/>
        <v>0</v>
      </c>
      <c r="G82" s="7">
        <f t="shared" si="17"/>
        <v>0</v>
      </c>
      <c r="H82" s="7"/>
    </row>
    <row r="83" spans="1:8" x14ac:dyDescent="0.25">
      <c r="A83" t="s">
        <v>68</v>
      </c>
      <c r="B83" s="1">
        <v>1.5</v>
      </c>
      <c r="C83" s="5"/>
      <c r="D83" s="1">
        <f t="shared" si="15"/>
        <v>0</v>
      </c>
      <c r="F83" s="12">
        <f t="shared" si="16"/>
        <v>0</v>
      </c>
      <c r="G83" s="7">
        <f t="shared" si="17"/>
        <v>0</v>
      </c>
      <c r="H83" s="7"/>
    </row>
    <row r="84" spans="1:8" x14ac:dyDescent="0.25">
      <c r="A84" t="s">
        <v>69</v>
      </c>
      <c r="B84" s="1">
        <v>2</v>
      </c>
      <c r="C84" s="5"/>
      <c r="D84" s="1">
        <f t="shared" si="15"/>
        <v>0</v>
      </c>
      <c r="F84" s="12">
        <f t="shared" si="16"/>
        <v>0</v>
      </c>
      <c r="G84" s="7">
        <f t="shared" si="17"/>
        <v>0</v>
      </c>
      <c r="H84" s="7"/>
    </row>
    <row r="85" spans="1:8" x14ac:dyDescent="0.25">
      <c r="A85" t="s">
        <v>70</v>
      </c>
      <c r="B85" s="1">
        <v>1.5</v>
      </c>
      <c r="C85" s="5"/>
      <c r="D85" s="1">
        <f t="shared" si="15"/>
        <v>0</v>
      </c>
      <c r="F85" s="12">
        <f t="shared" si="16"/>
        <v>0</v>
      </c>
      <c r="G85" s="7">
        <f t="shared" si="17"/>
        <v>0</v>
      </c>
      <c r="H85" s="7"/>
    </row>
    <row r="86" spans="1:8" x14ac:dyDescent="0.25">
      <c r="A86" t="s">
        <v>71</v>
      </c>
      <c r="B86" s="1">
        <v>4</v>
      </c>
      <c r="C86" s="5"/>
      <c r="D86" s="1">
        <f t="shared" si="15"/>
        <v>0</v>
      </c>
      <c r="F86" s="12">
        <f t="shared" si="16"/>
        <v>0</v>
      </c>
      <c r="G86" s="7">
        <f t="shared" si="17"/>
        <v>0</v>
      </c>
      <c r="H86" s="7"/>
    </row>
    <row r="87" spans="1:8" x14ac:dyDescent="0.25">
      <c r="A87" t="s">
        <v>72</v>
      </c>
      <c r="B87" s="1">
        <v>2</v>
      </c>
      <c r="C87" s="5"/>
      <c r="D87" s="1">
        <f t="shared" si="15"/>
        <v>0</v>
      </c>
      <c r="F87" s="12">
        <f t="shared" si="16"/>
        <v>0</v>
      </c>
      <c r="G87" s="7">
        <f t="shared" si="17"/>
        <v>0</v>
      </c>
      <c r="H87" s="7"/>
    </row>
    <row r="88" spans="1:8" x14ac:dyDescent="0.25">
      <c r="A88" t="s">
        <v>73</v>
      </c>
      <c r="B88" s="1">
        <v>2</v>
      </c>
      <c r="C88" s="5"/>
      <c r="D88" s="1">
        <f t="shared" si="15"/>
        <v>0</v>
      </c>
      <c r="F88" s="12">
        <f t="shared" si="16"/>
        <v>0</v>
      </c>
      <c r="G88" s="7">
        <f t="shared" si="17"/>
        <v>0</v>
      </c>
      <c r="H88" s="7"/>
    </row>
    <row r="89" spans="1:8" x14ac:dyDescent="0.25">
      <c r="A89" t="s">
        <v>74</v>
      </c>
      <c r="B89" s="1">
        <v>1.5</v>
      </c>
      <c r="C89" s="5"/>
      <c r="D89" s="1">
        <f t="shared" si="15"/>
        <v>0</v>
      </c>
      <c r="F89" s="12">
        <f t="shared" si="16"/>
        <v>0</v>
      </c>
      <c r="G89" s="7">
        <f t="shared" si="17"/>
        <v>0</v>
      </c>
      <c r="H89" s="7"/>
    </row>
    <row r="90" spans="1:8" x14ac:dyDescent="0.25">
      <c r="A90" t="s">
        <v>75</v>
      </c>
      <c r="B90" s="1">
        <v>1.5</v>
      </c>
      <c r="C90" s="5"/>
      <c r="D90" s="1">
        <f t="shared" si="15"/>
        <v>0</v>
      </c>
      <c r="F90" s="12">
        <f t="shared" si="16"/>
        <v>0</v>
      </c>
      <c r="G90" s="7">
        <f t="shared" si="17"/>
        <v>0</v>
      </c>
      <c r="H90" s="7"/>
    </row>
    <row r="91" spans="1:8" x14ac:dyDescent="0.25">
      <c r="A91" t="s">
        <v>76</v>
      </c>
      <c r="B91" s="1">
        <v>1.5</v>
      </c>
      <c r="C91" s="5"/>
      <c r="D91" s="1">
        <f t="shared" si="15"/>
        <v>0</v>
      </c>
      <c r="F91" s="12">
        <f t="shared" si="16"/>
        <v>0</v>
      </c>
      <c r="G91" s="7">
        <f t="shared" si="17"/>
        <v>0</v>
      </c>
      <c r="H91" s="7"/>
    </row>
    <row r="92" spans="1:8" x14ac:dyDescent="0.25">
      <c r="A92" t="s">
        <v>77</v>
      </c>
      <c r="B92" s="1">
        <v>2</v>
      </c>
      <c r="C92" s="5"/>
      <c r="D92" s="1">
        <f t="shared" si="15"/>
        <v>0</v>
      </c>
      <c r="E92" s="6">
        <v>0.5</v>
      </c>
      <c r="F92" s="12">
        <f t="shared" si="16"/>
        <v>0</v>
      </c>
      <c r="G92" s="7">
        <f t="shared" si="17"/>
        <v>0</v>
      </c>
      <c r="H92" s="7"/>
    </row>
    <row r="93" spans="1:8" x14ac:dyDescent="0.25">
      <c r="A93" t="s">
        <v>78</v>
      </c>
      <c r="B93" s="1">
        <v>2</v>
      </c>
      <c r="C93" s="5"/>
      <c r="D93" s="1">
        <f t="shared" si="15"/>
        <v>0</v>
      </c>
      <c r="F93" s="12">
        <f t="shared" si="16"/>
        <v>0</v>
      </c>
      <c r="G93" s="7">
        <f t="shared" si="17"/>
        <v>0</v>
      </c>
      <c r="H93" s="7"/>
    </row>
    <row r="94" spans="1:8" x14ac:dyDescent="0.25">
      <c r="A94" t="s">
        <v>79</v>
      </c>
      <c r="B94" s="1">
        <v>2</v>
      </c>
      <c r="C94" s="5"/>
      <c r="D94" s="1">
        <f t="shared" si="15"/>
        <v>0</v>
      </c>
      <c r="F94" s="12">
        <f t="shared" si="16"/>
        <v>0</v>
      </c>
      <c r="G94" s="7">
        <f t="shared" si="17"/>
        <v>0</v>
      </c>
      <c r="H94" s="7"/>
    </row>
    <row r="95" spans="1:8" x14ac:dyDescent="0.25">
      <c r="A95" t="s">
        <v>150</v>
      </c>
      <c r="B95" s="1">
        <v>2</v>
      </c>
      <c r="C95" s="5"/>
      <c r="D95" s="1">
        <f t="shared" si="15"/>
        <v>0</v>
      </c>
      <c r="F95" s="12">
        <f t="shared" si="16"/>
        <v>0</v>
      </c>
      <c r="G95" s="7">
        <f t="shared" si="17"/>
        <v>0</v>
      </c>
      <c r="H95" s="7"/>
    </row>
    <row r="96" spans="1:8" x14ac:dyDescent="0.25">
      <c r="A96" t="s">
        <v>80</v>
      </c>
      <c r="B96" s="1">
        <v>1</v>
      </c>
      <c r="C96" s="5"/>
      <c r="D96" s="1">
        <f t="shared" si="15"/>
        <v>0</v>
      </c>
      <c r="F96" s="12">
        <f t="shared" si="16"/>
        <v>0</v>
      </c>
      <c r="G96" s="7">
        <f t="shared" si="17"/>
        <v>0</v>
      </c>
      <c r="H96" s="7"/>
    </row>
    <row r="97" spans="1:9" x14ac:dyDescent="0.25">
      <c r="A97" t="s">
        <v>81</v>
      </c>
      <c r="B97" s="1">
        <v>1.5</v>
      </c>
      <c r="C97" s="5"/>
      <c r="D97" s="1">
        <f t="shared" si="15"/>
        <v>0</v>
      </c>
      <c r="F97" s="12">
        <f t="shared" si="16"/>
        <v>0</v>
      </c>
      <c r="G97" s="7">
        <f t="shared" si="17"/>
        <v>0</v>
      </c>
      <c r="H97" s="7"/>
    </row>
    <row r="98" spans="1:9" x14ac:dyDescent="0.25">
      <c r="A98" t="s">
        <v>82</v>
      </c>
      <c r="B98" s="1">
        <v>1.8</v>
      </c>
      <c r="C98" s="5"/>
      <c r="D98" s="1">
        <f t="shared" si="15"/>
        <v>0</v>
      </c>
      <c r="F98" s="12">
        <f t="shared" si="16"/>
        <v>0</v>
      </c>
      <c r="G98" s="7">
        <f t="shared" si="17"/>
        <v>0</v>
      </c>
      <c r="H98" s="7"/>
    </row>
    <row r="99" spans="1:9" x14ac:dyDescent="0.25">
      <c r="A99" t="s">
        <v>83</v>
      </c>
      <c r="B99" s="1">
        <v>2</v>
      </c>
      <c r="C99" s="5"/>
      <c r="D99" s="1">
        <f t="shared" si="15"/>
        <v>0</v>
      </c>
      <c r="F99" s="12">
        <f t="shared" si="16"/>
        <v>0</v>
      </c>
      <c r="G99" s="7">
        <f t="shared" si="17"/>
        <v>0</v>
      </c>
      <c r="H99" s="7"/>
    </row>
    <row r="100" spans="1:9" x14ac:dyDescent="0.25">
      <c r="A100" t="s">
        <v>84</v>
      </c>
      <c r="B100" s="1">
        <v>2</v>
      </c>
      <c r="C100" s="5"/>
      <c r="D100" s="1">
        <f t="shared" si="15"/>
        <v>0</v>
      </c>
      <c r="F100" s="12">
        <f t="shared" si="16"/>
        <v>0</v>
      </c>
      <c r="G100" s="7">
        <f t="shared" si="17"/>
        <v>0</v>
      </c>
      <c r="H100" s="7"/>
    </row>
    <row r="101" spans="1:9" x14ac:dyDescent="0.25">
      <c r="A101" t="s">
        <v>85</v>
      </c>
      <c r="B101" s="1">
        <v>2</v>
      </c>
      <c r="C101" s="5"/>
      <c r="D101" s="1">
        <f t="shared" si="15"/>
        <v>0</v>
      </c>
      <c r="F101" s="12">
        <f t="shared" si="16"/>
        <v>0</v>
      </c>
      <c r="G101" s="7">
        <f t="shared" si="17"/>
        <v>0</v>
      </c>
      <c r="H101" s="7"/>
    </row>
    <row r="102" spans="1:9" x14ac:dyDescent="0.25">
      <c r="A102" t="s">
        <v>86</v>
      </c>
      <c r="B102" s="1">
        <v>9</v>
      </c>
      <c r="C102" s="5"/>
      <c r="D102" s="1">
        <f t="shared" si="15"/>
        <v>0</v>
      </c>
      <c r="F102" s="12">
        <f t="shared" si="16"/>
        <v>0</v>
      </c>
      <c r="G102" s="7">
        <f t="shared" si="17"/>
        <v>0</v>
      </c>
      <c r="H102" s="7"/>
    </row>
    <row r="103" spans="1:9" x14ac:dyDescent="0.25">
      <c r="A103" t="s">
        <v>87</v>
      </c>
      <c r="B103" s="1">
        <v>5</v>
      </c>
      <c r="C103" s="5"/>
      <c r="D103" s="1">
        <f t="shared" si="15"/>
        <v>0</v>
      </c>
      <c r="F103" s="12">
        <f t="shared" si="16"/>
        <v>0</v>
      </c>
      <c r="G103" s="7">
        <f t="shared" si="17"/>
        <v>0</v>
      </c>
      <c r="H103" s="7"/>
    </row>
    <row r="104" spans="1:9" x14ac:dyDescent="0.25">
      <c r="A104" t="s">
        <v>88</v>
      </c>
      <c r="B104" s="1">
        <v>2.5</v>
      </c>
      <c r="C104" s="5"/>
      <c r="D104" s="1">
        <f t="shared" si="15"/>
        <v>0</v>
      </c>
      <c r="F104" s="12">
        <f t="shared" si="16"/>
        <v>0</v>
      </c>
      <c r="G104" s="7">
        <f t="shared" si="17"/>
        <v>0</v>
      </c>
      <c r="H104" s="7"/>
    </row>
    <row r="105" spans="1:9" x14ac:dyDescent="0.25">
      <c r="A105" t="s">
        <v>89</v>
      </c>
      <c r="B105" s="1">
        <v>2.5</v>
      </c>
      <c r="C105" s="5"/>
      <c r="D105" s="1">
        <f t="shared" si="15"/>
        <v>0</v>
      </c>
      <c r="F105" s="12">
        <f t="shared" si="16"/>
        <v>0</v>
      </c>
      <c r="G105" s="7">
        <f t="shared" si="17"/>
        <v>0</v>
      </c>
      <c r="H105" s="7"/>
      <c r="I105" s="9">
        <f>SUM(G78:G105)</f>
        <v>0</v>
      </c>
    </row>
    <row r="106" spans="1:9" x14ac:dyDescent="0.25">
      <c r="A106" s="2" t="s">
        <v>90</v>
      </c>
    </row>
    <row r="107" spans="1:9" x14ac:dyDescent="0.25">
      <c r="A107" s="2" t="s">
        <v>0</v>
      </c>
      <c r="B107" s="1" t="s">
        <v>151</v>
      </c>
    </row>
    <row r="108" spans="1:9" x14ac:dyDescent="0.25">
      <c r="A108" t="s">
        <v>91</v>
      </c>
      <c r="B108" s="1">
        <v>50</v>
      </c>
      <c r="C108" s="5"/>
      <c r="D108" s="1">
        <f t="shared" ref="D108:D132" si="18">SUM(B108*C108)</f>
        <v>0</v>
      </c>
      <c r="F108" s="12">
        <f t="shared" ref="F108:F132" si="19">D108*E108</f>
        <v>0</v>
      </c>
      <c r="G108" s="7">
        <f t="shared" ref="G108:G132" si="20">D108-F108</f>
        <v>0</v>
      </c>
      <c r="H108" s="7"/>
    </row>
    <row r="109" spans="1:9" x14ac:dyDescent="0.25">
      <c r="A109" t="s">
        <v>92</v>
      </c>
      <c r="B109" s="1">
        <v>40</v>
      </c>
      <c r="C109" s="5"/>
      <c r="D109" s="1">
        <f t="shared" si="18"/>
        <v>0</v>
      </c>
      <c r="F109" s="12">
        <f t="shared" si="19"/>
        <v>0</v>
      </c>
      <c r="G109" s="7">
        <f t="shared" si="20"/>
        <v>0</v>
      </c>
      <c r="H109" s="7"/>
    </row>
    <row r="110" spans="1:9" x14ac:dyDescent="0.25">
      <c r="A110" t="s">
        <v>93</v>
      </c>
      <c r="B110" s="1">
        <v>25</v>
      </c>
      <c r="C110" s="5"/>
      <c r="D110" s="1">
        <f t="shared" si="18"/>
        <v>0</v>
      </c>
      <c r="F110" s="12">
        <f t="shared" si="19"/>
        <v>0</v>
      </c>
      <c r="G110" s="7">
        <f t="shared" si="20"/>
        <v>0</v>
      </c>
      <c r="H110" s="7"/>
    </row>
    <row r="111" spans="1:9" x14ac:dyDescent="0.25">
      <c r="A111" t="s">
        <v>94</v>
      </c>
      <c r="B111" s="1">
        <v>30</v>
      </c>
      <c r="C111" s="5"/>
      <c r="D111" s="1">
        <f t="shared" si="18"/>
        <v>0</v>
      </c>
      <c r="F111" s="12">
        <f t="shared" si="19"/>
        <v>0</v>
      </c>
      <c r="G111" s="7">
        <f t="shared" si="20"/>
        <v>0</v>
      </c>
      <c r="H111" s="7"/>
    </row>
    <row r="112" spans="1:9" x14ac:dyDescent="0.25">
      <c r="A112" t="s">
        <v>95</v>
      </c>
      <c r="B112" s="1">
        <v>1.7</v>
      </c>
      <c r="C112" s="5"/>
      <c r="D112" s="1">
        <f t="shared" si="18"/>
        <v>0</v>
      </c>
      <c r="F112" s="12">
        <f t="shared" si="19"/>
        <v>0</v>
      </c>
      <c r="G112" s="7">
        <f t="shared" si="20"/>
        <v>0</v>
      </c>
      <c r="H112" s="7"/>
    </row>
    <row r="113" spans="1:8" x14ac:dyDescent="0.25">
      <c r="A113" t="s">
        <v>96</v>
      </c>
      <c r="B113" s="1">
        <v>10</v>
      </c>
      <c r="C113" s="5"/>
      <c r="D113" s="1">
        <f t="shared" si="18"/>
        <v>0</v>
      </c>
      <c r="F113" s="12">
        <f t="shared" si="19"/>
        <v>0</v>
      </c>
      <c r="G113" s="7">
        <f t="shared" si="20"/>
        <v>0</v>
      </c>
      <c r="H113" s="7"/>
    </row>
    <row r="114" spans="1:8" x14ac:dyDescent="0.25">
      <c r="A114" t="s">
        <v>43</v>
      </c>
      <c r="B114" s="1">
        <v>0.15</v>
      </c>
      <c r="C114" s="5"/>
      <c r="D114" s="1">
        <f t="shared" si="18"/>
        <v>0</v>
      </c>
      <c r="F114" s="12">
        <f t="shared" si="19"/>
        <v>0</v>
      </c>
      <c r="G114" s="7">
        <f t="shared" si="20"/>
        <v>0</v>
      </c>
      <c r="H114" s="7"/>
    </row>
    <row r="115" spans="1:8" x14ac:dyDescent="0.25">
      <c r="A115" t="s">
        <v>97</v>
      </c>
      <c r="B115" s="1">
        <v>6</v>
      </c>
      <c r="C115" s="5"/>
      <c r="D115" s="1">
        <f t="shared" si="18"/>
        <v>0</v>
      </c>
      <c r="F115" s="12">
        <f t="shared" si="19"/>
        <v>0</v>
      </c>
      <c r="G115" s="7">
        <f t="shared" si="20"/>
        <v>0</v>
      </c>
      <c r="H115" s="7"/>
    </row>
    <row r="116" spans="1:8" x14ac:dyDescent="0.25">
      <c r="A116" t="s">
        <v>98</v>
      </c>
      <c r="B116" s="1">
        <v>6</v>
      </c>
      <c r="C116" s="5"/>
      <c r="D116" s="1">
        <f t="shared" si="18"/>
        <v>0</v>
      </c>
      <c r="F116" s="12">
        <f t="shared" si="19"/>
        <v>0</v>
      </c>
      <c r="G116" s="7">
        <f t="shared" si="20"/>
        <v>0</v>
      </c>
      <c r="H116" s="7"/>
    </row>
    <row r="117" spans="1:8" x14ac:dyDescent="0.25">
      <c r="A117" t="s">
        <v>99</v>
      </c>
      <c r="B117" s="1">
        <v>3</v>
      </c>
      <c r="C117" s="5"/>
      <c r="D117" s="1">
        <f t="shared" si="18"/>
        <v>0</v>
      </c>
      <c r="F117" s="12">
        <f t="shared" si="19"/>
        <v>0</v>
      </c>
      <c r="G117" s="7">
        <f t="shared" si="20"/>
        <v>0</v>
      </c>
      <c r="H117" s="7"/>
    </row>
    <row r="118" spans="1:8" x14ac:dyDescent="0.25">
      <c r="A118" t="s">
        <v>100</v>
      </c>
      <c r="B118" s="1">
        <v>3</v>
      </c>
      <c r="C118" s="5"/>
      <c r="D118" s="1">
        <f t="shared" si="18"/>
        <v>0</v>
      </c>
      <c r="F118" s="12">
        <f t="shared" si="19"/>
        <v>0</v>
      </c>
      <c r="G118" s="7">
        <f t="shared" si="20"/>
        <v>0</v>
      </c>
      <c r="H118" s="7"/>
    </row>
    <row r="119" spans="1:8" x14ac:dyDescent="0.25">
      <c r="A119" t="s">
        <v>101</v>
      </c>
      <c r="B119" s="1">
        <v>2</v>
      </c>
      <c r="C119" s="5"/>
      <c r="D119" s="1">
        <f t="shared" si="18"/>
        <v>0</v>
      </c>
      <c r="F119" s="12">
        <f t="shared" si="19"/>
        <v>0</v>
      </c>
      <c r="G119" s="7">
        <f t="shared" si="20"/>
        <v>0</v>
      </c>
      <c r="H119" s="7"/>
    </row>
    <row r="120" spans="1:8" x14ac:dyDescent="0.25">
      <c r="A120" t="s">
        <v>102</v>
      </c>
      <c r="B120" s="1">
        <v>1</v>
      </c>
      <c r="C120" s="5"/>
      <c r="D120" s="1">
        <f t="shared" si="18"/>
        <v>0</v>
      </c>
      <c r="F120" s="12">
        <f t="shared" si="19"/>
        <v>0</v>
      </c>
      <c r="G120" s="7">
        <f t="shared" si="20"/>
        <v>0</v>
      </c>
      <c r="H120" s="7"/>
    </row>
    <row r="121" spans="1:8" x14ac:dyDescent="0.25">
      <c r="A121" t="s">
        <v>103</v>
      </c>
      <c r="B121" s="1">
        <v>2</v>
      </c>
      <c r="C121" s="5"/>
      <c r="D121" s="1">
        <f t="shared" si="18"/>
        <v>0</v>
      </c>
      <c r="F121" s="12">
        <f t="shared" si="19"/>
        <v>0</v>
      </c>
      <c r="G121" s="7">
        <f t="shared" si="20"/>
        <v>0</v>
      </c>
      <c r="H121" s="7"/>
    </row>
    <row r="122" spans="1:8" x14ac:dyDescent="0.25">
      <c r="A122" t="s">
        <v>104</v>
      </c>
      <c r="B122" s="1">
        <v>1.5</v>
      </c>
      <c r="C122" s="5"/>
      <c r="D122" s="1">
        <f t="shared" si="18"/>
        <v>0</v>
      </c>
      <c r="F122" s="12">
        <f t="shared" si="19"/>
        <v>0</v>
      </c>
      <c r="G122" s="7">
        <f t="shared" si="20"/>
        <v>0</v>
      </c>
      <c r="H122" s="7"/>
    </row>
    <row r="123" spans="1:8" x14ac:dyDescent="0.25">
      <c r="A123" t="s">
        <v>105</v>
      </c>
      <c r="B123" s="1">
        <v>1</v>
      </c>
      <c r="C123" s="5"/>
      <c r="D123" s="1">
        <f t="shared" si="18"/>
        <v>0</v>
      </c>
      <c r="F123" s="12">
        <f t="shared" si="19"/>
        <v>0</v>
      </c>
      <c r="G123" s="7">
        <f t="shared" si="20"/>
        <v>0</v>
      </c>
      <c r="H123" s="7"/>
    </row>
    <row r="124" spans="1:8" x14ac:dyDescent="0.25">
      <c r="A124" t="s">
        <v>106</v>
      </c>
      <c r="B124" s="1">
        <v>0.5</v>
      </c>
      <c r="C124" s="5"/>
      <c r="D124" s="1">
        <f t="shared" si="18"/>
        <v>0</v>
      </c>
      <c r="F124" s="12">
        <f t="shared" si="19"/>
        <v>0</v>
      </c>
      <c r="G124" s="7">
        <f t="shared" si="20"/>
        <v>0</v>
      </c>
      <c r="H124" s="7"/>
    </row>
    <row r="125" spans="1:8" x14ac:dyDescent="0.25">
      <c r="A125" t="s">
        <v>107</v>
      </c>
      <c r="B125" s="1">
        <v>0.35</v>
      </c>
      <c r="C125" s="5"/>
      <c r="D125" s="1">
        <f t="shared" si="18"/>
        <v>0</v>
      </c>
      <c r="F125" s="12">
        <f t="shared" si="19"/>
        <v>0</v>
      </c>
      <c r="G125" s="7">
        <f t="shared" si="20"/>
        <v>0</v>
      </c>
      <c r="H125" s="7"/>
    </row>
    <row r="126" spans="1:8" x14ac:dyDescent="0.25">
      <c r="A126" t="s">
        <v>108</v>
      </c>
      <c r="B126" s="1">
        <v>0.15</v>
      </c>
      <c r="C126" s="5"/>
      <c r="D126" s="1">
        <f t="shared" si="18"/>
        <v>0</v>
      </c>
      <c r="F126" s="12">
        <f t="shared" si="19"/>
        <v>0</v>
      </c>
      <c r="G126" s="7">
        <f t="shared" si="20"/>
        <v>0</v>
      </c>
      <c r="H126" s="7"/>
    </row>
    <row r="127" spans="1:8" x14ac:dyDescent="0.25">
      <c r="A127" t="s">
        <v>109</v>
      </c>
      <c r="B127" s="1">
        <v>10</v>
      </c>
      <c r="C127" s="5"/>
      <c r="D127" s="1">
        <f t="shared" si="18"/>
        <v>0</v>
      </c>
      <c r="F127" s="12">
        <f t="shared" si="19"/>
        <v>0</v>
      </c>
      <c r="G127" s="7">
        <f t="shared" si="20"/>
        <v>0</v>
      </c>
      <c r="H127" s="7"/>
    </row>
    <row r="128" spans="1:8" x14ac:dyDescent="0.25">
      <c r="A128" t="s">
        <v>148</v>
      </c>
      <c r="B128" s="1">
        <v>10</v>
      </c>
      <c r="C128" s="5"/>
      <c r="D128" s="1">
        <f t="shared" si="18"/>
        <v>0</v>
      </c>
      <c r="F128" s="12">
        <f t="shared" si="19"/>
        <v>0</v>
      </c>
      <c r="G128" s="7">
        <f t="shared" si="20"/>
        <v>0</v>
      </c>
      <c r="H128" s="7"/>
    </row>
    <row r="129" spans="1:9" x14ac:dyDescent="0.25">
      <c r="A129" t="s">
        <v>2</v>
      </c>
      <c r="B129" s="1">
        <v>10</v>
      </c>
      <c r="C129" s="5"/>
      <c r="D129" s="1">
        <f t="shared" si="18"/>
        <v>0</v>
      </c>
      <c r="F129" s="12">
        <f t="shared" si="19"/>
        <v>0</v>
      </c>
      <c r="G129" s="7">
        <f t="shared" si="20"/>
        <v>0</v>
      </c>
      <c r="H129" s="7"/>
    </row>
    <row r="130" spans="1:9" x14ac:dyDescent="0.25">
      <c r="A130" t="s">
        <v>110</v>
      </c>
      <c r="B130" s="1">
        <v>5</v>
      </c>
      <c r="C130" s="5"/>
      <c r="D130" s="1">
        <f t="shared" si="18"/>
        <v>0</v>
      </c>
      <c r="F130" s="12">
        <f t="shared" si="19"/>
        <v>0</v>
      </c>
      <c r="G130" s="7">
        <f t="shared" si="20"/>
        <v>0</v>
      </c>
      <c r="H130" s="7"/>
    </row>
    <row r="131" spans="1:9" x14ac:dyDescent="0.25">
      <c r="A131" t="s">
        <v>147</v>
      </c>
      <c r="B131" s="1">
        <v>0.3</v>
      </c>
      <c r="C131" s="5"/>
      <c r="D131" s="1">
        <f t="shared" si="18"/>
        <v>0</v>
      </c>
      <c r="F131" s="12">
        <f t="shared" si="19"/>
        <v>0</v>
      </c>
      <c r="G131" s="7">
        <f t="shared" si="20"/>
        <v>0</v>
      </c>
      <c r="H131" s="7"/>
    </row>
    <row r="132" spans="1:9" x14ac:dyDescent="0.25">
      <c r="A132" t="s">
        <v>111</v>
      </c>
      <c r="B132" s="1">
        <v>2.5</v>
      </c>
      <c r="C132" s="5"/>
      <c r="D132" s="1">
        <f t="shared" si="18"/>
        <v>0</v>
      </c>
      <c r="F132" s="12">
        <f t="shared" si="19"/>
        <v>0</v>
      </c>
      <c r="G132" s="7">
        <f t="shared" si="20"/>
        <v>0</v>
      </c>
      <c r="H132" s="7"/>
      <c r="I132" s="9">
        <f>SUM(G108:G132)</f>
        <v>0</v>
      </c>
    </row>
    <row r="133" spans="1:9" x14ac:dyDescent="0.25">
      <c r="A133" s="2" t="s">
        <v>112</v>
      </c>
    </row>
    <row r="134" spans="1:9" x14ac:dyDescent="0.25">
      <c r="A134" s="2" t="s">
        <v>0</v>
      </c>
      <c r="B134" s="1" t="s">
        <v>151</v>
      </c>
    </row>
    <row r="135" spans="1:9" x14ac:dyDescent="0.25">
      <c r="A135" t="s">
        <v>113</v>
      </c>
      <c r="B135" s="1">
        <v>35</v>
      </c>
      <c r="C135" s="5"/>
      <c r="D135" s="1">
        <f t="shared" ref="D135:D141" si="21">SUM(B135*C135)</f>
        <v>0</v>
      </c>
      <c r="F135" s="12">
        <f t="shared" ref="F135:F141" si="22">D135*E135</f>
        <v>0</v>
      </c>
      <c r="G135" s="7">
        <f t="shared" ref="G135:G141" si="23">D135-F135</f>
        <v>0</v>
      </c>
      <c r="H135" s="7"/>
    </row>
    <row r="136" spans="1:9" x14ac:dyDescent="0.25">
      <c r="A136" t="s">
        <v>114</v>
      </c>
      <c r="B136" s="1">
        <v>40</v>
      </c>
      <c r="C136" s="5"/>
      <c r="D136" s="1">
        <f t="shared" si="21"/>
        <v>0</v>
      </c>
      <c r="F136" s="12">
        <f t="shared" si="22"/>
        <v>0</v>
      </c>
      <c r="G136" s="7">
        <f t="shared" si="23"/>
        <v>0</v>
      </c>
      <c r="H136" s="7"/>
    </row>
    <row r="137" spans="1:9" x14ac:dyDescent="0.25">
      <c r="A137" t="s">
        <v>115</v>
      </c>
      <c r="B137" s="1">
        <v>50</v>
      </c>
      <c r="C137" s="5"/>
      <c r="D137" s="1">
        <f t="shared" si="21"/>
        <v>0</v>
      </c>
      <c r="F137" s="12">
        <f t="shared" si="22"/>
        <v>0</v>
      </c>
      <c r="G137" s="7">
        <f t="shared" si="23"/>
        <v>0</v>
      </c>
      <c r="H137" s="7"/>
    </row>
    <row r="138" spans="1:9" x14ac:dyDescent="0.25">
      <c r="A138" t="s">
        <v>116</v>
      </c>
      <c r="B138" s="1">
        <v>45</v>
      </c>
      <c r="C138" s="5"/>
      <c r="D138" s="1">
        <f t="shared" si="21"/>
        <v>0</v>
      </c>
      <c r="F138" s="12">
        <f t="shared" si="22"/>
        <v>0</v>
      </c>
      <c r="G138" s="7">
        <f t="shared" si="23"/>
        <v>0</v>
      </c>
      <c r="H138" s="7"/>
    </row>
    <row r="139" spans="1:9" x14ac:dyDescent="0.25">
      <c r="A139" t="s">
        <v>117</v>
      </c>
      <c r="B139" s="1">
        <v>50</v>
      </c>
      <c r="C139" s="5"/>
      <c r="D139" s="1">
        <f t="shared" si="21"/>
        <v>0</v>
      </c>
      <c r="F139" s="12">
        <f t="shared" si="22"/>
        <v>0</v>
      </c>
      <c r="G139" s="7">
        <f t="shared" si="23"/>
        <v>0</v>
      </c>
      <c r="H139" s="7"/>
    </row>
    <row r="140" spans="1:9" x14ac:dyDescent="0.25">
      <c r="A140" t="s">
        <v>118</v>
      </c>
      <c r="B140" s="1">
        <v>4</v>
      </c>
      <c r="C140" s="5"/>
      <c r="D140" s="1">
        <f t="shared" si="21"/>
        <v>0</v>
      </c>
      <c r="F140" s="12">
        <f t="shared" si="22"/>
        <v>0</v>
      </c>
      <c r="G140" s="7">
        <f t="shared" si="23"/>
        <v>0</v>
      </c>
      <c r="H140" s="7"/>
    </row>
    <row r="141" spans="1:9" x14ac:dyDescent="0.25">
      <c r="A141" t="s">
        <v>119</v>
      </c>
      <c r="B141" s="1">
        <v>6</v>
      </c>
      <c r="C141" s="5"/>
      <c r="D141" s="1">
        <f t="shared" si="21"/>
        <v>0</v>
      </c>
      <c r="F141" s="12">
        <f t="shared" si="22"/>
        <v>0</v>
      </c>
      <c r="G141" s="7">
        <f t="shared" si="23"/>
        <v>0</v>
      </c>
      <c r="H141" s="7"/>
      <c r="I141" s="9">
        <f>SUM(G135:G141)</f>
        <v>0</v>
      </c>
    </row>
    <row r="142" spans="1:9" x14ac:dyDescent="0.25">
      <c r="A142" s="2" t="s">
        <v>120</v>
      </c>
    </row>
    <row r="143" spans="1:9" x14ac:dyDescent="0.25">
      <c r="A143" s="2" t="s">
        <v>0</v>
      </c>
      <c r="B143" s="1" t="s">
        <v>151</v>
      </c>
    </row>
    <row r="144" spans="1:9" x14ac:dyDescent="0.25">
      <c r="A144" t="s">
        <v>121</v>
      </c>
      <c r="B144" s="1">
        <v>7</v>
      </c>
      <c r="C144" s="5"/>
      <c r="D144" s="1">
        <f t="shared" ref="D144:D149" si="24">SUM(B144*C144)</f>
        <v>0</v>
      </c>
      <c r="F144" s="12">
        <f t="shared" ref="F144:F149" si="25">D144*E144</f>
        <v>0</v>
      </c>
      <c r="G144" s="7">
        <f t="shared" ref="G144:G149" si="26">D144-F144</f>
        <v>0</v>
      </c>
      <c r="H144" s="7"/>
    </row>
    <row r="145" spans="1:9" x14ac:dyDescent="0.25">
      <c r="A145" t="s">
        <v>122</v>
      </c>
      <c r="B145" s="1">
        <v>8</v>
      </c>
      <c r="C145" s="5"/>
      <c r="D145" s="1">
        <f t="shared" si="24"/>
        <v>0</v>
      </c>
      <c r="F145" s="12">
        <f t="shared" si="25"/>
        <v>0</v>
      </c>
      <c r="G145" s="7">
        <f t="shared" si="26"/>
        <v>0</v>
      </c>
      <c r="H145" s="7"/>
    </row>
    <row r="146" spans="1:9" x14ac:dyDescent="0.25">
      <c r="A146" t="s">
        <v>123</v>
      </c>
      <c r="B146" s="1">
        <v>9</v>
      </c>
      <c r="C146" s="5"/>
      <c r="D146" s="1">
        <f t="shared" si="24"/>
        <v>0</v>
      </c>
      <c r="F146" s="12">
        <f t="shared" si="25"/>
        <v>0</v>
      </c>
      <c r="G146" s="7">
        <f t="shared" si="26"/>
        <v>0</v>
      </c>
      <c r="H146" s="7"/>
    </row>
    <row r="147" spans="1:9" x14ac:dyDescent="0.25">
      <c r="A147" t="s">
        <v>152</v>
      </c>
      <c r="B147" s="1">
        <v>9</v>
      </c>
      <c r="C147" s="5"/>
      <c r="D147" s="1">
        <f t="shared" ref="D147" si="27">SUM(B147*C147)</f>
        <v>0</v>
      </c>
      <c r="F147" s="12">
        <f t="shared" ref="F147" si="28">D147*E147</f>
        <v>0</v>
      </c>
      <c r="G147" s="7">
        <f t="shared" ref="G147" si="29">D147-F147</f>
        <v>0</v>
      </c>
      <c r="H147" s="7"/>
    </row>
    <row r="148" spans="1:9" x14ac:dyDescent="0.25">
      <c r="A148" t="s">
        <v>124</v>
      </c>
      <c r="B148" s="1">
        <v>25</v>
      </c>
      <c r="C148" s="5"/>
      <c r="D148" s="1">
        <f t="shared" si="24"/>
        <v>0</v>
      </c>
      <c r="F148" s="12">
        <f t="shared" si="25"/>
        <v>0</v>
      </c>
      <c r="G148" s="7">
        <f t="shared" si="26"/>
        <v>0</v>
      </c>
      <c r="H148" s="7"/>
    </row>
    <row r="149" spans="1:9" x14ac:dyDescent="0.25">
      <c r="A149" t="s">
        <v>125</v>
      </c>
      <c r="B149" s="1">
        <v>1</v>
      </c>
      <c r="C149" s="5"/>
      <c r="D149" s="1">
        <f t="shared" si="24"/>
        <v>0</v>
      </c>
      <c r="F149" s="12">
        <f t="shared" si="25"/>
        <v>0</v>
      </c>
      <c r="G149" s="7">
        <f t="shared" si="26"/>
        <v>0</v>
      </c>
      <c r="H149" s="7"/>
      <c r="I149" s="9">
        <f>SUM(G144:G149)</f>
        <v>0</v>
      </c>
    </row>
    <row r="150" spans="1:9" x14ac:dyDescent="0.25">
      <c r="A150" s="2" t="s">
        <v>126</v>
      </c>
    </row>
    <row r="151" spans="1:9" x14ac:dyDescent="0.25">
      <c r="A151" s="2" t="s">
        <v>0</v>
      </c>
      <c r="B151" s="1" t="s">
        <v>151</v>
      </c>
    </row>
    <row r="152" spans="1:9" x14ac:dyDescent="0.25">
      <c r="A152" t="s">
        <v>127</v>
      </c>
      <c r="B152" s="1">
        <v>20</v>
      </c>
      <c r="C152" s="5"/>
      <c r="D152" s="1">
        <f t="shared" ref="D152:D158" si="30">SUM(B152*C152)</f>
        <v>0</v>
      </c>
      <c r="F152" s="12">
        <f t="shared" ref="F152:F158" si="31">D152*E152</f>
        <v>0</v>
      </c>
      <c r="G152" s="7">
        <f t="shared" ref="G152:G158" si="32">D152-F152</f>
        <v>0</v>
      </c>
      <c r="H152" s="7"/>
    </row>
    <row r="153" spans="1:9" x14ac:dyDescent="0.25">
      <c r="A153" t="s">
        <v>128</v>
      </c>
      <c r="B153" s="1">
        <v>17</v>
      </c>
      <c r="C153" s="5"/>
      <c r="D153" s="1">
        <f t="shared" si="30"/>
        <v>0</v>
      </c>
      <c r="F153" s="12">
        <f t="shared" si="31"/>
        <v>0</v>
      </c>
      <c r="G153" s="7">
        <f t="shared" si="32"/>
        <v>0</v>
      </c>
      <c r="H153" s="7"/>
    </row>
    <row r="154" spans="1:9" x14ac:dyDescent="0.25">
      <c r="A154" t="s">
        <v>149</v>
      </c>
      <c r="B154" s="1">
        <v>20</v>
      </c>
      <c r="C154" s="5"/>
      <c r="D154" s="1">
        <f t="shared" si="30"/>
        <v>0</v>
      </c>
      <c r="F154" s="12">
        <f t="shared" si="31"/>
        <v>0</v>
      </c>
      <c r="G154" s="7">
        <f t="shared" si="32"/>
        <v>0</v>
      </c>
      <c r="H154" s="7"/>
    </row>
    <row r="155" spans="1:9" x14ac:dyDescent="0.25">
      <c r="A155" t="s">
        <v>6</v>
      </c>
      <c r="B155" s="1">
        <v>30</v>
      </c>
      <c r="C155" s="5"/>
      <c r="D155" s="1">
        <f t="shared" si="30"/>
        <v>0</v>
      </c>
      <c r="F155" s="12">
        <f t="shared" si="31"/>
        <v>0</v>
      </c>
      <c r="G155" s="7">
        <f t="shared" si="32"/>
        <v>0</v>
      </c>
      <c r="H155" s="7"/>
    </row>
    <row r="156" spans="1:9" x14ac:dyDescent="0.25">
      <c r="A156" t="s">
        <v>129</v>
      </c>
      <c r="B156" s="1">
        <v>35</v>
      </c>
      <c r="C156" s="5"/>
      <c r="D156" s="1">
        <f t="shared" si="30"/>
        <v>0</v>
      </c>
      <c r="F156" s="12">
        <f t="shared" si="31"/>
        <v>0</v>
      </c>
      <c r="G156" s="7">
        <f t="shared" si="32"/>
        <v>0</v>
      </c>
      <c r="H156" s="7"/>
    </row>
    <row r="157" spans="1:9" x14ac:dyDescent="0.25">
      <c r="A157" t="s">
        <v>130</v>
      </c>
      <c r="B157" s="1">
        <v>40</v>
      </c>
      <c r="C157" s="5"/>
      <c r="D157" s="1">
        <f t="shared" si="30"/>
        <v>0</v>
      </c>
      <c r="F157" s="12">
        <f t="shared" si="31"/>
        <v>0</v>
      </c>
      <c r="G157" s="7">
        <f t="shared" si="32"/>
        <v>0</v>
      </c>
      <c r="H157" s="7"/>
    </row>
    <row r="158" spans="1:9" x14ac:dyDescent="0.25">
      <c r="A158" t="s">
        <v>131</v>
      </c>
      <c r="B158" s="1">
        <v>15</v>
      </c>
      <c r="C158" s="5"/>
      <c r="D158" s="1">
        <f t="shared" si="30"/>
        <v>0</v>
      </c>
      <c r="F158" s="12">
        <f t="shared" si="31"/>
        <v>0</v>
      </c>
      <c r="G158" s="7">
        <f t="shared" si="32"/>
        <v>0</v>
      </c>
      <c r="H158" s="7"/>
      <c r="I158" s="9">
        <f>SUM(G152:G158)</f>
        <v>0</v>
      </c>
    </row>
    <row r="159" spans="1:9" ht="30" x14ac:dyDescent="0.25">
      <c r="C159" s="3" t="s">
        <v>142</v>
      </c>
      <c r="D159" s="4">
        <f>SUM(D3:D158)</f>
        <v>0</v>
      </c>
      <c r="G159" s="4">
        <f>SUM(G3:G158)</f>
        <v>0</v>
      </c>
      <c r="H159" s="10" t="s">
        <v>144</v>
      </c>
    </row>
  </sheetData>
  <autoFilter ref="A2:I159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Mikko</cp:lastModifiedBy>
  <cp:lastPrinted>2011-11-03T09:26:45Z</cp:lastPrinted>
  <dcterms:created xsi:type="dcterms:W3CDTF">2011-02-22T06:30:41Z</dcterms:created>
  <dcterms:modified xsi:type="dcterms:W3CDTF">2016-06-14T07:07:06Z</dcterms:modified>
</cp:coreProperties>
</file>